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 DATA FEBRUARY 2005" sheetId="1" r:id="rId1"/>
  </sheets>
  <definedNames>
    <definedName name="_xlnm.Print_Titles" localSheetId="0">'FCM DATA FEBRUARY 2005'!$1:$4</definedName>
  </definedNames>
  <calcPr fullCalcOnLoad="1"/>
</workbook>
</file>

<file path=xl/sharedStrings.xml><?xml version="1.0" encoding="utf-8"?>
<sst xmlns="http://schemas.openxmlformats.org/spreadsheetml/2006/main" count="613" uniqueCount="242">
  <si>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</si>
  <si>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</si>
  <si>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</si>
  <si>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</si>
  <si>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</si>
  <si>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</si>
  <si>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</si>
  <si>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</si>
  <si>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</si>
  <si>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</si>
  <si>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</si>
  <si>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>(c)</t>
  </si>
  <si>
    <t xml:space="preserve">Excess </t>
  </si>
  <si>
    <t>(d)</t>
  </si>
  <si>
    <t xml:space="preserve">Customers' </t>
  </si>
  <si>
    <t xml:space="preserve">Seg Required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</si>
  <si>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</si>
  <si>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</si>
  <si>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</si>
  <si>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</si>
  <si>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</si>
  <si>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(b):  DSRO: Designated Self-Regulatory Organization. </t>
  </si>
  <si>
    <t>Total</t>
  </si>
  <si>
    <t>Additions</t>
  </si>
  <si>
    <t>Deletions</t>
  </si>
  <si>
    <t>Name Change</t>
  </si>
  <si>
    <t xml:space="preserve">4d(a)(2) </t>
  </si>
  <si>
    <t xml:space="preserve">(c):  A firm's net capital requirement  is the greater of    </t>
  </si>
  <si>
    <t>(1) $250,000; or</t>
  </si>
  <si>
    <t>(2) risk based capital requirement, the sum of 8% of total customer risk maintenance margin and 4% of total noncustomer risk maintenance margin; or</t>
  </si>
  <si>
    <t>(4) for securities brokers and dealers, the amount of net capital required by Rule 15c3-1(a) of the Securities and Exchange Commission.</t>
  </si>
  <si>
    <t>(d):  Excess net capital is adjusted net capital, less the firm's net capital requirement.</t>
  </si>
  <si>
    <t xml:space="preserve"> </t>
  </si>
  <si>
    <t xml:space="preserve">  </t>
  </si>
  <si>
    <t>(e):  This represents the total amount of funds that an FCM is required to segregate on behalf of customers who are trading on a designated contract market or derivatives transaction execution facility. This is the sum of all accounts that contain a net liquidating equity.</t>
  </si>
  <si>
    <t xml:space="preserve">(a):  B/D? : A 'Y' means the FCM is also registered with the Securities and Exchange Commission as a securities broker or dealer. </t>
  </si>
  <si>
    <t xml:space="preserve">(f):  This represents the amount of funds an FCM is required to set aside for customers who trade on commodity exchanges located outside of vthe United States.    </t>
  </si>
  <si>
    <t>(3) The amount of capital required by a registered futures association (currently NFA is the only such association);</t>
  </si>
  <si>
    <t xml:space="preserve">Note:  Any comments regarding information contained in this table may be brought to the attention of the CFTC's Division of Clearing and  Intermediary Oversight via e-mail: fzimmerle@cftc.gov; s_williams@cftc.gov or sgreska@cftc.gov. 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</si>
  <si>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</si>
  <si>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</si>
  <si>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</si>
  <si>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</si>
  <si>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</si>
  <si>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</si>
  <si>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</si>
  <si>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ADVANTAGE FUTURES LLC</t>
  </si>
  <si>
    <t>CME</t>
  </si>
  <si>
    <t>ADVEST INC</t>
  </si>
  <si>
    <t>AG EDWARDS &amp; SONS INC</t>
  </si>
  <si>
    <t>AIG CLEARING CORPORATION</t>
  </si>
  <si>
    <t>NYME</t>
  </si>
  <si>
    <t>ALARON TRADING CORPORATION</t>
  </si>
  <si>
    <t>ALCO COMMODITIES INC</t>
  </si>
  <si>
    <t>ALPHA FOREIGN EXCHANGE GROUP LLC</t>
  </si>
  <si>
    <t>AMERICAN MUTUAL HOLDING CORPORATION</t>
  </si>
  <si>
    <t>AMERICAN NATIONAL TRADING CORP</t>
  </si>
  <si>
    <t>BACERA CORPORATION</t>
  </si>
  <si>
    <t>BANC OF AMERICA FUTURES INCORPORATED</t>
  </si>
  <si>
    <t>BARCLAYS CAPITAL INC</t>
  </si>
  <si>
    <t>BATTERY ASSET MANAGEMENT LLC</t>
  </si>
  <si>
    <t>BEAR STEARNS &amp; CO INC</t>
  </si>
  <si>
    <t>BEAR STEARNS SECURITIES CORP</t>
  </si>
  <si>
    <t>BIELFELDT &amp;  COMPANY  LLC</t>
  </si>
  <si>
    <t>BNP PARIBAS COMMODITY FUTURES INC</t>
  </si>
  <si>
    <t>BNP PARIBAS SECURITIES CORP</t>
  </si>
  <si>
    <t>C CZARNIKOW SUGAR FUTURES INC</t>
  </si>
  <si>
    <t>CADENT FINANCIAL SERVICES LLC</t>
  </si>
  <si>
    <t>CAL FINANCIAL CORPORATION</t>
  </si>
  <si>
    <t>CALYON FINANCIAL INC</t>
  </si>
  <si>
    <t>CANTOR FITZGERALD &amp; CO</t>
  </si>
  <si>
    <t>CAPITAL MARKET SERVICES LLC</t>
  </si>
  <si>
    <t>CARGILL INVESTOR SERVICES INC</t>
  </si>
  <si>
    <t>CIBC WORLD MARKETS CORP</t>
  </si>
  <si>
    <t>CITIGROUP GLOBAL MARKETS INC</t>
  </si>
  <si>
    <t>CLIFDEN FUTURES LLC</t>
  </si>
  <si>
    <t>CLIFF LARSON COMPANY THE</t>
  </si>
  <si>
    <t>CMC GROUP PLC</t>
  </si>
  <si>
    <t>COESfx CLEARING INC</t>
  </si>
  <si>
    <t>COMTRUST INC</t>
  </si>
  <si>
    <t>COUNTRY HEDGING INC</t>
  </si>
  <si>
    <t>CREDIT SUISSE FIRST BOSTON LLC</t>
  </si>
  <si>
    <t>CRESSWELL CAPITAL LLC</t>
  </si>
  <si>
    <t>CROSSLAND LLC</t>
  </si>
  <si>
    <t>CUNNINGHAM COMMODITIES INC</t>
  </si>
  <si>
    <t>DAIWA SECURITIES AMERICA INC</t>
  </si>
  <si>
    <t>DAVID A NOYES &amp; CO</t>
  </si>
  <si>
    <t>DEUTSCHE BANK SECURITIES INC</t>
  </si>
  <si>
    <t>DIRECT FOREX LLC</t>
  </si>
  <si>
    <t>DORMAN TRADING LLC</t>
  </si>
  <si>
    <t>DUNAVANT COMMODITY CORP</t>
  </si>
  <si>
    <t>NYCE</t>
  </si>
  <si>
    <t>EAGLE MARKET MAKERS INC</t>
  </si>
  <si>
    <t>ED &amp;F MAN COMMODITY ADVISORS INC</t>
  </si>
  <si>
    <t>ELECTRONIC BROKERAGE SYSTEMS LLC</t>
  </si>
  <si>
    <t>ENSKILDA FUTURES LIMITED</t>
  </si>
  <si>
    <t>FARR FINANCIAL INC</t>
  </si>
  <si>
    <t>FC STONE LLC</t>
  </si>
  <si>
    <t>FCT GROUP LLC</t>
  </si>
  <si>
    <t>FIMAT USA  LLC</t>
  </si>
  <si>
    <t>FIRST CAPITOL GROUP LLC</t>
  </si>
  <si>
    <t>FORECO CAPITAL INTERNATIONAL</t>
  </si>
  <si>
    <t>FOREFRONT INVESTMENTS CORPORATION</t>
  </si>
  <si>
    <t>FOREX CAPITAL MARKETS LLC</t>
  </si>
  <si>
    <t>FOREX INTERNATIONAL INVESTMENTS INC</t>
  </si>
  <si>
    <t>FORTIS CLEARING CHICAGO LLC</t>
  </si>
  <si>
    <t>FRIEDBERG MERCANTILE GROUP INC</t>
  </si>
  <si>
    <t>FRONTIER FUTURES INC</t>
  </si>
  <si>
    <t>FUTURES TECH LLC</t>
  </si>
  <si>
    <t>FX OPTION1 INC.</t>
  </si>
  <si>
    <t>FX SOLUTIONS LLC</t>
  </si>
  <si>
    <t>FX TRADING LLC</t>
  </si>
  <si>
    <t>GAIN CAPITAL GROUP INC</t>
  </si>
  <si>
    <t>GARBAN FUTURES LLC</t>
  </si>
  <si>
    <t>GELBER GROUP LLC</t>
  </si>
  <si>
    <t>GFS FOREX &amp; FUTURES INC</t>
  </si>
  <si>
    <t>GILDER GAGNON HOWE AND CO LLC</t>
  </si>
  <si>
    <t>GLOBAL FUTURES &amp;  FOREX  LIMITED</t>
  </si>
  <si>
    <t>GLOBAL FUTURES LLC</t>
  </si>
  <si>
    <t>GOLDENBERG HEHMEYER &amp; CO</t>
  </si>
  <si>
    <t>GOLDMAN SACHS &amp; CO</t>
  </si>
  <si>
    <t>GOLDMAN SACHS EXECUTION &amp; CLEARING LP</t>
  </si>
  <si>
    <t>GOLDMANY FINANCE INC</t>
  </si>
  <si>
    <t>GREENWICH CAPITAL MARKETS INC</t>
  </si>
  <si>
    <t>HAGERTY GRAIN CO INC</t>
  </si>
  <si>
    <t>HORNBLOWER FISCHER &amp; CO</t>
  </si>
  <si>
    <t>HOTSPOT FX INC</t>
  </si>
  <si>
    <t>HSBC SECURITIES USA INC</t>
  </si>
  <si>
    <t>IFSCL USA INC</t>
  </si>
  <si>
    <t>IFX MARKETS INC</t>
  </si>
  <si>
    <t>IG FINANCIAL MARKETS INC.</t>
  </si>
  <si>
    <t>INTERACTIVE BROKERS LLC</t>
  </si>
  <si>
    <t>INTERBANK FX LLC</t>
  </si>
  <si>
    <t>INTERNATIONAL COMMODITY CLEARING</t>
  </si>
  <si>
    <t>INVESTEC (US) INCORPORATED</t>
  </si>
  <si>
    <t>IOWA GRAIN CO</t>
  </si>
  <si>
    <t>ITAU SECURITIES INC</t>
  </si>
  <si>
    <t>JP MORGAN FUTURES INC</t>
  </si>
  <si>
    <t>KJW LLC</t>
  </si>
  <si>
    <t>KOTTKE ASSOCIATES LLC</t>
  </si>
  <si>
    <t>LADENBURG THALMANN &amp; CO INC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</si>
  <si>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</si>
  <si>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</si>
  <si>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</si>
  <si>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</si>
  <si>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</si>
  <si>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</si>
  <si>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</si>
  <si>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</si>
  <si>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</si>
  <si>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</si>
  <si>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</si>
  <si>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MBT TECHNOLOGIES LLC</t>
  </si>
  <si>
    <t>MCVEAN TRADING AND INVESTMENTS LLC</t>
  </si>
  <si>
    <t>MERRILL LYNCH PROFESSIONAL CLEARING CORP</t>
  </si>
  <si>
    <t>MID-CO COMMODITIES INC</t>
  </si>
  <si>
    <t>MIZUHO SECURITIES USA INC</t>
  </si>
  <si>
    <t>MONEY GARDEN CORPORATION, THE</t>
  </si>
  <si>
    <t>MORGAN KEEGAN &amp; COMPANY INC</t>
  </si>
  <si>
    <t>MORGAN STANLEY &amp; CO INCORPORATED</t>
  </si>
  <si>
    <t>MORGAN STANLEY DW INC</t>
  </si>
  <si>
    <t>NEUBERGER BERMAN LLC</t>
  </si>
  <si>
    <t>NOMURA SECURITIES INTERNATIONAL INC</t>
  </si>
  <si>
    <t>OANDA CORPORATION</t>
  </si>
  <si>
    <t>OCONNOR &amp; COMPANY LLC</t>
  </si>
  <si>
    <t>ODL SECURITIES INC</t>
  </si>
  <si>
    <t>OMEGA RESEARCH CORPORATION</t>
  </si>
  <si>
    <t>OPEN E CRY LLC</t>
  </si>
  <si>
    <t>OPPENHEIMER &amp; CO  INC</t>
  </si>
  <si>
    <t>PATTERSON CAPITAL MARKETS LTD</t>
  </si>
  <si>
    <t>PAX CLEARING CORPORATION</t>
  </si>
  <si>
    <t>PENSON FINANCIAL FUTURES INC</t>
  </si>
  <si>
    <t>PEREGRINE FINANCIAL GROUP INC</t>
  </si>
  <si>
    <t>PIONEER FUTURES INC</t>
  </si>
  <si>
    <t>PREFERRED TRADE INC</t>
  </si>
  <si>
    <t>PRUDENTIAL FINANCIAL DERIVATIVES LLC</t>
  </si>
  <si>
    <t>QUALIFIED LEVERAGE PROVIDERS INC.</t>
  </si>
  <si>
    <t>RAND FINANCIAL SERVICES INC</t>
  </si>
  <si>
    <t>RAYMOND JAMES &amp; ASSOCIATES INC</t>
  </si>
  <si>
    <t>RBC CAPITAL MARKETS CORPORATION</t>
  </si>
  <si>
    <t>RBC DAIN RAUSCHER INC</t>
  </si>
  <si>
    <t>REDSKY SECURITIES LLC</t>
  </si>
  <si>
    <t>REFCO LLC</t>
  </si>
  <si>
    <t>RJ OBRIEN ASSOCIATES INC</t>
  </si>
  <si>
    <t>ROBBINS FUTURES INC</t>
  </si>
  <si>
    <t>ROBECO USA LLC</t>
  </si>
  <si>
    <t>ROSENTHAL COLLINS GROUP LLC</t>
  </si>
  <si>
    <t>ROSENTHAL GLOBAL SECURITIES LLC</t>
  </si>
  <si>
    <t>SAFEGUARD FINANCIAL HOLDINGS, LLC</t>
  </si>
  <si>
    <t>SANFORD C BERNSTEIN &amp; CO LLC</t>
  </si>
  <si>
    <t>SENTINEL MANAGEMENT GROUP INC</t>
  </si>
  <si>
    <t>SHATKIN ARBOR INC</t>
  </si>
  <si>
    <t>SHAY GRAIN CLEARING COMPANY</t>
  </si>
  <si>
    <t>KCBT</t>
  </si>
  <si>
    <t>SHEPARD INTERNATIONAL INC</t>
  </si>
  <si>
    <t>SHERWOOD FUTURES GROUP LLC</t>
  </si>
  <si>
    <t>SMW TRADING COMPANY INC</t>
  </si>
  <si>
    <t>SNC INVESTMENTS INC</t>
  </si>
  <si>
    <t>SOLID GOLD FINANCIAL SERVICES INC</t>
  </si>
  <si>
    <t>SPENCER FINANCIAL  LLC</t>
  </si>
  <si>
    <t>STEPHENS INC</t>
  </si>
  <si>
    <t>STERLING COMMODITIES CORP</t>
  </si>
  <si>
    <t>STILLPOINT WEALTH MANAGEMENT LLC</t>
  </si>
  <si>
    <t>SWISS AMERICAN SECURITIES INC</t>
  </si>
  <si>
    <t>TCA FUTURES LLC</t>
  </si>
  <si>
    <t>TENCO INC</t>
  </si>
  <si>
    <t>TERRA NOVA TRADING LLC</t>
  </si>
  <si>
    <t>TIMBER HILL LLC</t>
  </si>
  <si>
    <t>TOKYO-MITSUBISHI FUTURES USA INC</t>
  </si>
  <si>
    <t>TOWER RESEARCH CAPITAL EUROPE LLC</t>
  </si>
  <si>
    <t>TRADELINK LLC</t>
  </si>
  <si>
    <t>TRADESTATION SECURITIES INC</t>
  </si>
  <si>
    <t>TRADITION SECURITIES AND FUTURES INC</t>
  </si>
  <si>
    <t>TRANSMARKET GROUP LLC</t>
  </si>
  <si>
    <t>TRILAND USA INC</t>
  </si>
  <si>
    <t>UBS FINANCIAL SERVICES INC</t>
  </si>
  <si>
    <t>UBS SECURITIES LLC</t>
  </si>
  <si>
    <t>UFJ FUTURES LLC</t>
  </si>
  <si>
    <t>UNITED CLEARING LLC</t>
  </si>
  <si>
    <t>VELOCITY FUTURES LP</t>
  </si>
  <si>
    <t>VIEWTRADE SECURITIES INC</t>
  </si>
  <si>
    <t>VISION LIMITED PARTNERSHIP</t>
  </si>
  <si>
    <t>WACHOVIA CAPITAL MARKETS LLC</t>
  </si>
  <si>
    <t>WACHOVIA SECURITIES FINANCIAL NETWORK LL</t>
  </si>
  <si>
    <t>WACHOVIA SECURITIES LLC</t>
  </si>
  <si>
    <t>WALL STREET DERIVATIVES INC</t>
  </si>
  <si>
    <t>WHITE COMMERCIAL CORPORATION</t>
  </si>
  <si>
    <t>WORLDWIDE CLEARING</t>
  </si>
  <si>
    <t>XPRESSTRADE LLC</t>
  </si>
  <si>
    <t>YORK BUSINESS ASSOCIATES LLC</t>
  </si>
  <si>
    <t>MERRILL LYNCH PIERCE FENNER &amp; SMITH</t>
  </si>
  <si>
    <t xml:space="preserve"> January  Web Page Update</t>
  </si>
  <si>
    <t>Direct Forex LLC</t>
  </si>
  <si>
    <t>United Clearing LLC</t>
  </si>
  <si>
    <t>INTEGRATED BROKERAGE SERVICES LLC</t>
  </si>
  <si>
    <t>NIKKO ALTERNATIVE ASSET MANAGEMENT INC</t>
  </si>
  <si>
    <t>MITSUI BUSSAN COMMODITIES USA INC</t>
  </si>
  <si>
    <t>PIPER JAFFRAY CO</t>
  </si>
  <si>
    <t>IXIS SECURITIES NORTH AMERICA INC</t>
  </si>
  <si>
    <t>Universal Financial Holding Corporation</t>
  </si>
  <si>
    <t>February Web Page Update</t>
  </si>
  <si>
    <t>FX Tradebank changed its name to FX Trading LLC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</si>
</sst>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  <numFmt numFmtId="168" formatCode="\ mm/dd/yyyy"/>
  </numFmts>
  <fonts count="8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3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workbookViewId="0" topLeftCell="A187">
      <selection activeCell="B209" sqref="B209"/>
    </sheetView>
  </sheetViews>
  <sheetFormatPr defaultColWidth="9.140625" defaultRowHeight="12.75"/>
  <cols>
    <col min="1" max="1" width="4.140625" style="1" customWidth="1"/>
    <col min="2" max="2" width="46.8515625" style="1" customWidth="1"/>
    <col min="3" max="3" width="3.7109375" style="5" customWidth="1"/>
    <col min="4" max="4" width="6.00390625" style="5" customWidth="1"/>
    <col min="5" max="5" width="10.57421875" style="1" customWidth="1"/>
    <col min="6" max="6" width="12.8515625" style="1" customWidth="1"/>
    <col min="7" max="7" width="13.140625" style="1" customWidth="1"/>
    <col min="8" max="8" width="12.7109375" style="1" customWidth="1"/>
    <col min="9" max="9" width="13.57421875" style="1" customWidth="1"/>
    <col min="10" max="10" width="12.7109375" style="1" customWidth="1"/>
    <col min="11" max="18" width="11.421875" style="1" hidden="1" customWidth="1"/>
    <col min="19" max="16384" width="11.421875" style="1" customWidth="1"/>
  </cols>
  <sheetData>
    <row r="1" spans="3:10" ht="11.25">
      <c r="C1" s="2" t="s">
        <v>1</v>
      </c>
      <c r="D1" s="2" t="s">
        <v>3</v>
      </c>
      <c r="E1" s="3" t="s">
        <v>5</v>
      </c>
      <c r="F1" s="3" t="s">
        <v>7</v>
      </c>
      <c r="G1" s="3" t="s">
        <v>9</v>
      </c>
      <c r="H1" s="3" t="s">
        <v>12</v>
      </c>
      <c r="I1" s="3" t="s">
        <v>14</v>
      </c>
      <c r="J1" s="3" t="s">
        <v>17</v>
      </c>
    </row>
    <row r="2" spans="2:10" ht="11.25">
      <c r="B2" s="4" t="s">
        <v>0</v>
      </c>
      <c r="E2" s="3" t="s">
        <v>6</v>
      </c>
      <c r="F2" s="3" t="s">
        <v>8</v>
      </c>
      <c r="G2" s="3" t="s">
        <v>10</v>
      </c>
      <c r="H2" s="3" t="s">
        <v>9</v>
      </c>
      <c r="I2" s="3" t="s">
        <v>15</v>
      </c>
      <c r="J2" s="3" t="s">
        <v>18</v>
      </c>
    </row>
    <row r="3" spans="7:10" ht="11.25">
      <c r="G3" s="3"/>
      <c r="I3" s="3" t="s">
        <v>26</v>
      </c>
      <c r="J3" s="3" t="s">
        <v>19</v>
      </c>
    </row>
    <row r="4" spans="3:10" ht="11.25">
      <c r="C4" s="2" t="s">
        <v>2</v>
      </c>
      <c r="D4" s="2" t="s">
        <v>4</v>
      </c>
      <c r="G4" s="3" t="s">
        <v>11</v>
      </c>
      <c r="H4" s="3" t="s">
        <v>13</v>
      </c>
      <c r="I4" s="3" t="s">
        <v>16</v>
      </c>
      <c r="J4" s="3" t="s">
        <v>20</v>
      </c>
    </row>
    <row r="6" spans="1:10" s="6" customFormat="1" ht="11.25" customHeight="1">
      <c r="A6" s="6">
        <v>1</v>
      </c>
      <c r="B6" s="6" t="s">
        <v>39</v>
      </c>
      <c r="C6" s="10" t="s">
        <v>40</v>
      </c>
      <c r="D6" s="6" t="s">
        <v>41</v>
      </c>
      <c r="E6" s="7">
        <v>38411</v>
      </c>
      <c r="F6" s="8">
        <v>787465548</v>
      </c>
      <c r="G6" s="8">
        <v>142154697.42</v>
      </c>
      <c r="H6" s="8">
        <v>645310850.58</v>
      </c>
      <c r="I6" s="8">
        <v>2083363129</v>
      </c>
      <c r="J6" s="8">
        <v>221164870</v>
      </c>
    </row>
    <row r="7" spans="1:10" s="6" customFormat="1" ht="11.25" customHeight="1">
      <c r="A7" s="6">
        <f>A6+1</f>
        <v>2</v>
      </c>
      <c r="B7" s="6" t="s">
        <v>42</v>
      </c>
      <c r="C7" s="10" t="s">
        <v>40</v>
      </c>
      <c r="D7" s="6" t="s">
        <v>43</v>
      </c>
      <c r="E7" s="7">
        <v>38411</v>
      </c>
      <c r="F7" s="8">
        <v>89378134</v>
      </c>
      <c r="G7" s="8">
        <v>250000</v>
      </c>
      <c r="H7" s="8">
        <v>89128134</v>
      </c>
      <c r="I7" s="8">
        <v>5304019</v>
      </c>
      <c r="J7" s="8">
        <v>0</v>
      </c>
    </row>
    <row r="8" spans="1:10" s="6" customFormat="1" ht="11.25" customHeight="1">
      <c r="A8" s="6">
        <f aca="true" t="shared" si="0" ref="A8:A71">A7+1</f>
        <v>3</v>
      </c>
      <c r="B8" s="6" t="s">
        <v>44</v>
      </c>
      <c r="C8" s="10" t="s">
        <v>45</v>
      </c>
      <c r="D8" s="6" t="s">
        <v>41</v>
      </c>
      <c r="E8" s="7">
        <v>38411</v>
      </c>
      <c r="F8" s="8">
        <v>84074578</v>
      </c>
      <c r="G8" s="8">
        <v>29473713.44</v>
      </c>
      <c r="H8" s="8">
        <v>54600864.56</v>
      </c>
      <c r="I8" s="8">
        <v>756081978</v>
      </c>
      <c r="J8" s="8">
        <v>27484882</v>
      </c>
    </row>
    <row r="9" spans="1:10" s="6" customFormat="1" ht="11.25" customHeight="1">
      <c r="A9" s="6">
        <f t="shared" si="0"/>
        <v>4</v>
      </c>
      <c r="B9" s="6" t="s">
        <v>46</v>
      </c>
      <c r="C9" s="10" t="s">
        <v>45</v>
      </c>
      <c r="D9" s="6" t="s">
        <v>47</v>
      </c>
      <c r="E9" s="7">
        <v>38411</v>
      </c>
      <c r="F9" s="8">
        <v>9389245</v>
      </c>
      <c r="G9" s="8">
        <v>2999193.6</v>
      </c>
      <c r="H9" s="8">
        <v>6390051.4</v>
      </c>
      <c r="I9" s="8">
        <v>81439035</v>
      </c>
      <c r="J9" s="8">
        <v>21279142</v>
      </c>
    </row>
    <row r="10" spans="1:10" s="6" customFormat="1" ht="11.25" customHeight="1">
      <c r="A10" s="6">
        <f t="shared" si="0"/>
        <v>5</v>
      </c>
      <c r="B10" s="6" t="s">
        <v>48</v>
      </c>
      <c r="C10" s="10" t="s">
        <v>40</v>
      </c>
      <c r="D10" s="6" t="s">
        <v>43</v>
      </c>
      <c r="E10" s="7">
        <v>38411</v>
      </c>
      <c r="F10" s="8">
        <v>46438906</v>
      </c>
      <c r="G10" s="8">
        <v>1000000</v>
      </c>
      <c r="H10" s="8">
        <v>45438906</v>
      </c>
      <c r="I10" s="8">
        <v>0</v>
      </c>
      <c r="J10" s="8">
        <v>0</v>
      </c>
    </row>
    <row r="11" spans="1:10" s="6" customFormat="1" ht="11.25" customHeight="1">
      <c r="A11" s="6">
        <f t="shared" si="0"/>
        <v>6</v>
      </c>
      <c r="B11" s="6" t="s">
        <v>49</v>
      </c>
      <c r="C11" s="10" t="s">
        <v>40</v>
      </c>
      <c r="D11" s="6" t="s">
        <v>41</v>
      </c>
      <c r="E11" s="7">
        <v>38411</v>
      </c>
      <c r="F11" s="8">
        <v>666346724</v>
      </c>
      <c r="G11" s="8">
        <v>43702801.92</v>
      </c>
      <c r="H11" s="8">
        <v>622643922.08</v>
      </c>
      <c r="I11" s="8">
        <v>168916510</v>
      </c>
      <c r="J11" s="8">
        <v>359</v>
      </c>
    </row>
    <row r="12" spans="1:10" s="6" customFormat="1" ht="11.25" customHeight="1">
      <c r="A12" s="6">
        <f t="shared" si="0"/>
        <v>7</v>
      </c>
      <c r="B12" s="6" t="s">
        <v>50</v>
      </c>
      <c r="C12" s="10" t="s">
        <v>45</v>
      </c>
      <c r="D12" s="6" t="s">
        <v>51</v>
      </c>
      <c r="E12" s="7">
        <v>38411</v>
      </c>
      <c r="F12" s="8">
        <v>183747754</v>
      </c>
      <c r="G12" s="8">
        <v>22187436</v>
      </c>
      <c r="H12" s="8">
        <v>161560318</v>
      </c>
      <c r="I12" s="8">
        <v>0</v>
      </c>
      <c r="J12" s="8">
        <v>0</v>
      </c>
    </row>
    <row r="13" spans="1:10" s="6" customFormat="1" ht="11.25" customHeight="1">
      <c r="A13" s="6">
        <f t="shared" si="0"/>
        <v>8</v>
      </c>
      <c r="B13" s="6" t="s">
        <v>52</v>
      </c>
      <c r="C13" s="10" t="s">
        <v>45</v>
      </c>
      <c r="D13" s="6" t="s">
        <v>47</v>
      </c>
      <c r="E13" s="7">
        <v>38411</v>
      </c>
      <c r="F13" s="8">
        <v>4513497</v>
      </c>
      <c r="G13" s="8">
        <v>1871245.8</v>
      </c>
      <c r="H13" s="8">
        <v>2642251.2</v>
      </c>
      <c r="I13" s="8">
        <v>109332923</v>
      </c>
      <c r="J13" s="8">
        <v>2001196</v>
      </c>
    </row>
    <row r="14" spans="1:10" s="6" customFormat="1" ht="11.25" customHeight="1">
      <c r="A14" s="6">
        <f t="shared" si="0"/>
        <v>9</v>
      </c>
      <c r="B14" s="6" t="s">
        <v>53</v>
      </c>
      <c r="C14" s="10" t="s">
        <v>45</v>
      </c>
      <c r="D14" s="6" t="s">
        <v>43</v>
      </c>
      <c r="E14" s="7">
        <v>38411</v>
      </c>
      <c r="F14" s="8">
        <v>467435</v>
      </c>
      <c r="G14" s="8">
        <v>250000</v>
      </c>
      <c r="H14" s="8">
        <v>217435</v>
      </c>
      <c r="I14" s="8">
        <v>0</v>
      </c>
      <c r="J14" s="8">
        <v>0</v>
      </c>
    </row>
    <row r="15" spans="1:10" s="6" customFormat="1" ht="11.25" customHeight="1">
      <c r="A15" s="6">
        <f t="shared" si="0"/>
        <v>10</v>
      </c>
      <c r="B15" s="6" t="s">
        <v>54</v>
      </c>
      <c r="C15" s="10" t="s">
        <v>45</v>
      </c>
      <c r="D15" s="6" t="s">
        <v>43</v>
      </c>
      <c r="E15" s="7">
        <v>38411</v>
      </c>
      <c r="F15" s="8">
        <v>369250</v>
      </c>
      <c r="G15" s="8">
        <v>250000</v>
      </c>
      <c r="H15" s="8">
        <v>119250</v>
      </c>
      <c r="I15" s="8">
        <v>0</v>
      </c>
      <c r="J15" s="8">
        <v>0</v>
      </c>
    </row>
    <row r="16" spans="1:10" s="6" customFormat="1" ht="11.25" customHeight="1">
      <c r="A16" s="6">
        <f t="shared" si="0"/>
        <v>11</v>
      </c>
      <c r="B16" s="6" t="s">
        <v>55</v>
      </c>
      <c r="C16" s="10" t="s">
        <v>45</v>
      </c>
      <c r="D16" s="6" t="s">
        <v>43</v>
      </c>
      <c r="E16" s="7">
        <v>38411</v>
      </c>
      <c r="F16" s="8">
        <v>618412</v>
      </c>
      <c r="G16" s="8">
        <v>250000</v>
      </c>
      <c r="H16" s="8">
        <v>368412</v>
      </c>
      <c r="I16" s="8">
        <v>293016</v>
      </c>
      <c r="J16" s="8">
        <v>0</v>
      </c>
    </row>
    <row r="17" spans="1:10" s="6" customFormat="1" ht="11.25" customHeight="1">
      <c r="A17" s="6">
        <f t="shared" si="0"/>
        <v>12</v>
      </c>
      <c r="B17" s="6" t="s">
        <v>56</v>
      </c>
      <c r="C17" s="10" t="s">
        <v>45</v>
      </c>
      <c r="D17" s="6" t="s">
        <v>43</v>
      </c>
      <c r="E17" s="7">
        <v>38411</v>
      </c>
      <c r="F17" s="8">
        <v>1177225</v>
      </c>
      <c r="G17" s="8">
        <v>474837.92</v>
      </c>
      <c r="H17" s="8">
        <v>702387.08</v>
      </c>
      <c r="I17" s="8">
        <v>24595343</v>
      </c>
      <c r="J17" s="8">
        <v>417535</v>
      </c>
    </row>
    <row r="18" spans="1:10" s="6" customFormat="1" ht="11.25" customHeight="1">
      <c r="A18" s="6">
        <f t="shared" si="0"/>
        <v>13</v>
      </c>
      <c r="B18" s="6" t="s">
        <v>57</v>
      </c>
      <c r="C18" s="10" t="s">
        <v>45</v>
      </c>
      <c r="D18" s="6" t="s">
        <v>43</v>
      </c>
      <c r="E18" s="7">
        <v>38411</v>
      </c>
      <c r="F18" s="8">
        <v>868442</v>
      </c>
      <c r="G18" s="8">
        <v>250000</v>
      </c>
      <c r="H18" s="8">
        <v>618442</v>
      </c>
      <c r="I18" s="8">
        <v>0</v>
      </c>
      <c r="J18" s="8">
        <v>0</v>
      </c>
    </row>
    <row r="19" spans="1:10" s="6" customFormat="1" ht="11.25" customHeight="1">
      <c r="A19" s="6">
        <f t="shared" si="0"/>
        <v>14</v>
      </c>
      <c r="B19" s="6" t="s">
        <v>58</v>
      </c>
      <c r="C19" s="10" t="s">
        <v>40</v>
      </c>
      <c r="D19" s="6" t="s">
        <v>47</v>
      </c>
      <c r="E19" s="7">
        <v>38411</v>
      </c>
      <c r="F19" s="8">
        <v>76240465</v>
      </c>
      <c r="G19" s="8">
        <v>35144401</v>
      </c>
      <c r="H19" s="8">
        <v>41096064</v>
      </c>
      <c r="I19" s="8">
        <v>296174858</v>
      </c>
      <c r="J19" s="8">
        <v>0</v>
      </c>
    </row>
    <row r="20" spans="1:10" s="6" customFormat="1" ht="11.25" customHeight="1">
      <c r="A20" s="6">
        <f t="shared" si="0"/>
        <v>15</v>
      </c>
      <c r="B20" s="6" t="s">
        <v>59</v>
      </c>
      <c r="C20" s="10" t="s">
        <v>40</v>
      </c>
      <c r="D20" s="6" t="s">
        <v>51</v>
      </c>
      <c r="E20" s="7">
        <v>38411</v>
      </c>
      <c r="F20" s="8">
        <v>546402942</v>
      </c>
      <c r="G20" s="8">
        <v>230467459</v>
      </c>
      <c r="H20" s="8">
        <v>315935483</v>
      </c>
      <c r="I20" s="8">
        <v>2559243216</v>
      </c>
      <c r="J20" s="8">
        <v>669585087</v>
      </c>
    </row>
    <row r="21" spans="1:10" s="6" customFormat="1" ht="11.25" customHeight="1">
      <c r="A21" s="6">
        <f t="shared" si="0"/>
        <v>16</v>
      </c>
      <c r="B21" s="6" t="s">
        <v>60</v>
      </c>
      <c r="C21" s="10" t="s">
        <v>45</v>
      </c>
      <c r="D21" s="6" t="s">
        <v>43</v>
      </c>
      <c r="E21" s="7">
        <v>38411</v>
      </c>
      <c r="F21" s="8">
        <v>2121203</v>
      </c>
      <c r="G21" s="8">
        <v>250000</v>
      </c>
      <c r="H21" s="8">
        <v>1871203</v>
      </c>
      <c r="I21" s="8">
        <v>0</v>
      </c>
      <c r="J21" s="8">
        <v>0</v>
      </c>
    </row>
    <row r="22" spans="1:10" s="6" customFormat="1" ht="11.25" customHeight="1">
      <c r="A22" s="6">
        <f t="shared" si="0"/>
        <v>17</v>
      </c>
      <c r="B22" s="6" t="s">
        <v>61</v>
      </c>
      <c r="C22" s="10" t="s">
        <v>40</v>
      </c>
      <c r="D22" s="6" t="s">
        <v>43</v>
      </c>
      <c r="E22" s="7">
        <v>38411</v>
      </c>
      <c r="F22" s="8">
        <v>1492242253</v>
      </c>
      <c r="G22" s="8">
        <v>103465966</v>
      </c>
      <c r="H22" s="8">
        <v>1388776287</v>
      </c>
      <c r="I22" s="8">
        <v>0</v>
      </c>
      <c r="J22" s="8">
        <v>0</v>
      </c>
    </row>
    <row r="23" spans="1:10" s="6" customFormat="1" ht="11.25" customHeight="1">
      <c r="A23" s="6">
        <f t="shared" si="0"/>
        <v>18</v>
      </c>
      <c r="B23" s="6" t="s">
        <v>62</v>
      </c>
      <c r="C23" s="10" t="s">
        <v>40</v>
      </c>
      <c r="D23" s="6" t="s">
        <v>47</v>
      </c>
      <c r="E23" s="7">
        <v>38411</v>
      </c>
      <c r="F23" s="8">
        <v>3892302820</v>
      </c>
      <c r="G23" s="8">
        <v>1252827556.5</v>
      </c>
      <c r="H23" s="8">
        <v>2639475263.5</v>
      </c>
      <c r="I23" s="8">
        <v>2536737167</v>
      </c>
      <c r="J23" s="8">
        <v>617542636</v>
      </c>
    </row>
    <row r="24" spans="1:10" s="6" customFormat="1" ht="11.25" customHeight="1">
      <c r="A24" s="6">
        <f t="shared" si="0"/>
        <v>19</v>
      </c>
      <c r="B24" s="6" t="s">
        <v>63</v>
      </c>
      <c r="C24" s="10" t="s">
        <v>45</v>
      </c>
      <c r="D24" s="6" t="s">
        <v>41</v>
      </c>
      <c r="E24" s="7">
        <v>38411</v>
      </c>
      <c r="F24" s="8">
        <v>393752</v>
      </c>
      <c r="G24" s="8">
        <v>250000</v>
      </c>
      <c r="H24" s="8">
        <v>143752</v>
      </c>
      <c r="I24" s="8">
        <v>0</v>
      </c>
      <c r="J24" s="8">
        <v>0</v>
      </c>
    </row>
    <row r="25" spans="1:10" s="6" customFormat="1" ht="11.25" customHeight="1">
      <c r="A25" s="6">
        <f t="shared" si="0"/>
        <v>20</v>
      </c>
      <c r="B25" s="6" t="s">
        <v>64</v>
      </c>
      <c r="C25" s="10" t="s">
        <v>45</v>
      </c>
      <c r="D25" s="6" t="s">
        <v>51</v>
      </c>
      <c r="E25" s="7">
        <v>38411</v>
      </c>
      <c r="F25" s="8">
        <v>74397912</v>
      </c>
      <c r="G25" s="8">
        <v>29164205.52</v>
      </c>
      <c r="H25" s="8">
        <v>45233706.480000004</v>
      </c>
      <c r="I25" s="8">
        <v>399934996</v>
      </c>
      <c r="J25" s="8">
        <v>90335766</v>
      </c>
    </row>
    <row r="26" spans="1:10" s="6" customFormat="1" ht="11.25" customHeight="1">
      <c r="A26" s="6">
        <f t="shared" si="0"/>
        <v>21</v>
      </c>
      <c r="B26" s="6" t="s">
        <v>65</v>
      </c>
      <c r="C26" s="10" t="s">
        <v>40</v>
      </c>
      <c r="D26" s="6" t="s">
        <v>41</v>
      </c>
      <c r="E26" s="7">
        <v>38411</v>
      </c>
      <c r="F26" s="8">
        <v>366020164</v>
      </c>
      <c r="G26" s="8">
        <v>27069260.86</v>
      </c>
      <c r="H26" s="8">
        <v>338950903.14</v>
      </c>
      <c r="I26" s="8">
        <v>110413804</v>
      </c>
      <c r="J26" s="8">
        <v>0</v>
      </c>
    </row>
    <row r="27" spans="1:10" s="6" customFormat="1" ht="11.25" customHeight="1">
      <c r="A27" s="6">
        <f t="shared" si="0"/>
        <v>22</v>
      </c>
      <c r="B27" s="6" t="s">
        <v>66</v>
      </c>
      <c r="C27" s="10" t="s">
        <v>45</v>
      </c>
      <c r="D27" s="6" t="s">
        <v>43</v>
      </c>
      <c r="E27" s="7">
        <v>38411</v>
      </c>
      <c r="F27" s="8">
        <v>1586363</v>
      </c>
      <c r="G27" s="8">
        <v>250000</v>
      </c>
      <c r="H27" s="8">
        <v>1336363</v>
      </c>
      <c r="I27" s="8">
        <v>1096340</v>
      </c>
      <c r="J27" s="8">
        <v>0</v>
      </c>
    </row>
    <row r="28" spans="1:10" s="6" customFormat="1" ht="11.25" customHeight="1">
      <c r="A28" s="6">
        <f t="shared" si="0"/>
        <v>23</v>
      </c>
      <c r="B28" s="6" t="s">
        <v>67</v>
      </c>
      <c r="C28" s="10" t="s">
        <v>45</v>
      </c>
      <c r="D28" s="6" t="s">
        <v>47</v>
      </c>
      <c r="E28" s="7">
        <v>38411</v>
      </c>
      <c r="F28" s="8">
        <v>3560838</v>
      </c>
      <c r="G28" s="8">
        <v>613645.76</v>
      </c>
      <c r="H28" s="8">
        <v>2947192.24</v>
      </c>
      <c r="I28" s="8">
        <v>21234336</v>
      </c>
      <c r="J28" s="8">
        <v>1655518</v>
      </c>
    </row>
    <row r="29" spans="1:10" s="6" customFormat="1" ht="11.25" customHeight="1">
      <c r="A29" s="6">
        <f t="shared" si="0"/>
        <v>24</v>
      </c>
      <c r="B29" s="6" t="s">
        <v>68</v>
      </c>
      <c r="C29" s="10" t="s">
        <v>45</v>
      </c>
      <c r="D29" s="6" t="s">
        <v>43</v>
      </c>
      <c r="E29" s="7">
        <v>38411</v>
      </c>
      <c r="F29" s="8">
        <v>394954</v>
      </c>
      <c r="G29" s="8">
        <v>250000</v>
      </c>
      <c r="H29" s="8">
        <v>144954</v>
      </c>
      <c r="I29" s="8">
        <v>0</v>
      </c>
      <c r="J29" s="8">
        <v>0</v>
      </c>
    </row>
    <row r="30" spans="1:10" s="6" customFormat="1" ht="11.25" customHeight="1">
      <c r="A30" s="6">
        <f t="shared" si="0"/>
        <v>25</v>
      </c>
      <c r="B30" s="6" t="s">
        <v>69</v>
      </c>
      <c r="C30" s="10" t="s">
        <v>40</v>
      </c>
      <c r="D30" s="6" t="s">
        <v>47</v>
      </c>
      <c r="E30" s="7">
        <v>38411</v>
      </c>
      <c r="F30" s="8">
        <v>328460536</v>
      </c>
      <c r="G30" s="8">
        <v>259211410</v>
      </c>
      <c r="H30" s="8">
        <v>69249126</v>
      </c>
      <c r="I30" s="8">
        <v>4878932537</v>
      </c>
      <c r="J30" s="8">
        <v>2317581226</v>
      </c>
    </row>
    <row r="31" spans="1:10" s="6" customFormat="1" ht="11.25" customHeight="1">
      <c r="A31" s="6">
        <f t="shared" si="0"/>
        <v>26</v>
      </c>
      <c r="B31" s="6" t="s">
        <v>70</v>
      </c>
      <c r="C31" s="10" t="s">
        <v>40</v>
      </c>
      <c r="D31" s="6" t="s">
        <v>41</v>
      </c>
      <c r="E31" s="7">
        <v>38411</v>
      </c>
      <c r="F31" s="8">
        <v>107176128</v>
      </c>
      <c r="G31" s="8">
        <v>4402735.14</v>
      </c>
      <c r="H31" s="8">
        <v>102773392.86</v>
      </c>
      <c r="I31" s="8">
        <v>13066340</v>
      </c>
      <c r="J31" s="8">
        <v>0</v>
      </c>
    </row>
    <row r="32" spans="1:10" s="6" customFormat="1" ht="11.25" customHeight="1">
      <c r="A32" s="6">
        <f t="shared" si="0"/>
        <v>27</v>
      </c>
      <c r="B32" s="6" t="s">
        <v>71</v>
      </c>
      <c r="C32" s="10" t="s">
        <v>45</v>
      </c>
      <c r="D32" s="6" t="s">
        <v>43</v>
      </c>
      <c r="E32" s="7">
        <v>38411</v>
      </c>
      <c r="F32" s="8">
        <v>2971270</v>
      </c>
      <c r="G32" s="8">
        <v>250000</v>
      </c>
      <c r="H32" s="8">
        <v>2721270</v>
      </c>
      <c r="I32" s="8">
        <v>0</v>
      </c>
      <c r="J32" s="8">
        <v>0</v>
      </c>
    </row>
    <row r="33" spans="1:10" s="6" customFormat="1" ht="11.25" customHeight="1">
      <c r="A33" s="6">
        <f t="shared" si="0"/>
        <v>28</v>
      </c>
      <c r="B33" s="6" t="s">
        <v>72</v>
      </c>
      <c r="C33" s="10" t="s">
        <v>45</v>
      </c>
      <c r="D33" s="6" t="s">
        <v>41</v>
      </c>
      <c r="E33" s="7">
        <v>38411</v>
      </c>
      <c r="F33" s="8">
        <v>89519850</v>
      </c>
      <c r="G33" s="8">
        <v>73784339.44</v>
      </c>
      <c r="H33" s="8">
        <v>15735510.56</v>
      </c>
      <c r="I33" s="8">
        <v>1296224704</v>
      </c>
      <c r="J33" s="8">
        <v>141815586</v>
      </c>
    </row>
    <row r="34" spans="1:10" s="6" customFormat="1" ht="11.25" customHeight="1">
      <c r="A34" s="6">
        <f t="shared" si="0"/>
        <v>29</v>
      </c>
      <c r="B34" s="6" t="s">
        <v>73</v>
      </c>
      <c r="C34" s="10" t="s">
        <v>40</v>
      </c>
      <c r="D34" s="6" t="s">
        <v>47</v>
      </c>
      <c r="E34" s="7">
        <v>38411</v>
      </c>
      <c r="F34" s="8">
        <v>763663783</v>
      </c>
      <c r="G34" s="8">
        <v>30085675.8</v>
      </c>
      <c r="H34" s="8">
        <v>733578107.2</v>
      </c>
      <c r="I34" s="8">
        <v>0</v>
      </c>
      <c r="J34" s="8">
        <v>0</v>
      </c>
    </row>
    <row r="35" spans="1:10" s="6" customFormat="1" ht="11.25" customHeight="1">
      <c r="A35" s="6">
        <f t="shared" si="0"/>
        <v>30</v>
      </c>
      <c r="B35" s="6" t="s">
        <v>74</v>
      </c>
      <c r="C35" s="10" t="s">
        <v>40</v>
      </c>
      <c r="D35" s="6" t="s">
        <v>41</v>
      </c>
      <c r="E35" s="7">
        <v>38411</v>
      </c>
      <c r="F35" s="8">
        <v>3286856639</v>
      </c>
      <c r="G35" s="8">
        <v>574219966.3</v>
      </c>
      <c r="H35" s="8">
        <v>2712636672.7000003</v>
      </c>
      <c r="I35" s="8">
        <v>7307674218</v>
      </c>
      <c r="J35" s="8">
        <v>205966173</v>
      </c>
    </row>
    <row r="36" spans="1:10" s="6" customFormat="1" ht="11.25" customHeight="1">
      <c r="A36" s="6">
        <f t="shared" si="0"/>
        <v>31</v>
      </c>
      <c r="B36" s="6" t="s">
        <v>75</v>
      </c>
      <c r="C36" s="10" t="s">
        <v>45</v>
      </c>
      <c r="D36" s="6" t="s">
        <v>43</v>
      </c>
      <c r="E36" s="7">
        <v>38411</v>
      </c>
      <c r="F36" s="8">
        <v>864175</v>
      </c>
      <c r="G36" s="8">
        <v>361939.44</v>
      </c>
      <c r="H36" s="8">
        <v>502235.56</v>
      </c>
      <c r="I36" s="8">
        <v>9735184</v>
      </c>
      <c r="J36" s="8">
        <v>1505309</v>
      </c>
    </row>
    <row r="37" spans="1:10" s="6" customFormat="1" ht="11.25" customHeight="1">
      <c r="A37" s="6">
        <f t="shared" si="0"/>
        <v>32</v>
      </c>
      <c r="B37" s="6" t="s">
        <v>76</v>
      </c>
      <c r="C37" s="10" t="s">
        <v>45</v>
      </c>
      <c r="D37" s="6" t="s">
        <v>43</v>
      </c>
      <c r="E37" s="7">
        <v>38411</v>
      </c>
      <c r="F37" s="8">
        <v>356484</v>
      </c>
      <c r="G37" s="8">
        <v>250000</v>
      </c>
      <c r="H37" s="8">
        <v>106484</v>
      </c>
      <c r="I37" s="8">
        <v>2338275</v>
      </c>
      <c r="J37" s="8">
        <v>0</v>
      </c>
    </row>
    <row r="38" spans="1:10" s="6" customFormat="1" ht="11.25" customHeight="1">
      <c r="A38" s="6">
        <f t="shared" si="0"/>
        <v>33</v>
      </c>
      <c r="B38" s="6" t="s">
        <v>77</v>
      </c>
      <c r="C38" s="10" t="s">
        <v>45</v>
      </c>
      <c r="D38" s="6" t="s">
        <v>43</v>
      </c>
      <c r="E38" s="7">
        <v>38411</v>
      </c>
      <c r="F38" s="8">
        <v>32849403</v>
      </c>
      <c r="G38" s="8">
        <v>250000</v>
      </c>
      <c r="H38" s="8">
        <v>32599403</v>
      </c>
      <c r="I38" s="8">
        <v>0</v>
      </c>
      <c r="J38" s="8">
        <v>0</v>
      </c>
    </row>
    <row r="39" spans="1:10" s="6" customFormat="1" ht="11.25" customHeight="1">
      <c r="A39" s="6">
        <f t="shared" si="0"/>
        <v>34</v>
      </c>
      <c r="B39" s="6" t="s">
        <v>78</v>
      </c>
      <c r="C39" s="10" t="s">
        <v>45</v>
      </c>
      <c r="D39" s="6" t="s">
        <v>43</v>
      </c>
      <c r="E39" s="7">
        <v>38411</v>
      </c>
      <c r="F39" s="8">
        <v>610402</v>
      </c>
      <c r="G39" s="8">
        <v>250000</v>
      </c>
      <c r="H39" s="8">
        <v>360402</v>
      </c>
      <c r="I39" s="8">
        <v>0</v>
      </c>
      <c r="J39" s="8">
        <v>0</v>
      </c>
    </row>
    <row r="40" spans="1:10" s="6" customFormat="1" ht="11.25" customHeight="1">
      <c r="A40" s="6">
        <f t="shared" si="0"/>
        <v>35</v>
      </c>
      <c r="B40" s="6" t="s">
        <v>79</v>
      </c>
      <c r="C40" s="10" t="s">
        <v>45</v>
      </c>
      <c r="D40" s="6" t="s">
        <v>43</v>
      </c>
      <c r="E40" s="7">
        <v>38411</v>
      </c>
      <c r="F40" s="8">
        <v>479574</v>
      </c>
      <c r="G40" s="8">
        <v>257056.32</v>
      </c>
      <c r="H40" s="8">
        <v>222517.68</v>
      </c>
      <c r="I40" s="8">
        <v>6313239</v>
      </c>
      <c r="J40" s="8">
        <v>0</v>
      </c>
    </row>
    <row r="41" spans="1:10" s="6" customFormat="1" ht="11.25" customHeight="1">
      <c r="A41" s="6">
        <f t="shared" si="0"/>
        <v>36</v>
      </c>
      <c r="B41" s="6" t="s">
        <v>80</v>
      </c>
      <c r="C41" s="10" t="s">
        <v>45</v>
      </c>
      <c r="D41" s="6" t="s">
        <v>43</v>
      </c>
      <c r="E41" s="7">
        <v>38411</v>
      </c>
      <c r="F41" s="8">
        <v>10159967</v>
      </c>
      <c r="G41" s="8">
        <v>2061589.16</v>
      </c>
      <c r="H41" s="8">
        <v>8098377.84</v>
      </c>
      <c r="I41" s="8">
        <v>26167167</v>
      </c>
      <c r="J41" s="8">
        <v>41085</v>
      </c>
    </row>
    <row r="42" spans="1:10" s="6" customFormat="1" ht="11.25" customHeight="1">
      <c r="A42" s="6">
        <f t="shared" si="0"/>
        <v>37</v>
      </c>
      <c r="B42" s="6" t="s">
        <v>81</v>
      </c>
      <c r="C42" s="10" t="s">
        <v>40</v>
      </c>
      <c r="D42" s="6" t="s">
        <v>41</v>
      </c>
      <c r="E42" s="7">
        <v>38411</v>
      </c>
      <c r="F42" s="8">
        <v>2267656101</v>
      </c>
      <c r="G42" s="8">
        <v>181463465.86</v>
      </c>
      <c r="H42" s="8">
        <v>2086192635.14</v>
      </c>
      <c r="I42" s="8">
        <v>2235150030</v>
      </c>
      <c r="J42" s="8">
        <v>669512564</v>
      </c>
    </row>
    <row r="43" spans="1:10" s="6" customFormat="1" ht="11.25" customHeight="1">
      <c r="A43" s="6">
        <f t="shared" si="0"/>
        <v>38</v>
      </c>
      <c r="B43" s="6" t="s">
        <v>82</v>
      </c>
      <c r="C43" s="10" t="s">
        <v>45</v>
      </c>
      <c r="D43" s="6" t="s">
        <v>43</v>
      </c>
      <c r="E43" s="7">
        <v>38411</v>
      </c>
      <c r="F43" s="8">
        <v>1076403</v>
      </c>
      <c r="G43" s="8">
        <v>365009.52</v>
      </c>
      <c r="H43" s="8">
        <v>711393.48</v>
      </c>
      <c r="I43" s="8">
        <v>6579277</v>
      </c>
      <c r="J43" s="8">
        <v>0</v>
      </c>
    </row>
    <row r="44" spans="1:10" s="6" customFormat="1" ht="11.25" customHeight="1">
      <c r="A44" s="6">
        <f t="shared" si="0"/>
        <v>39</v>
      </c>
      <c r="B44" s="6" t="s">
        <v>83</v>
      </c>
      <c r="C44" s="10" t="s">
        <v>45</v>
      </c>
      <c r="D44" s="6" t="s">
        <v>41</v>
      </c>
      <c r="E44" s="7">
        <v>38411</v>
      </c>
      <c r="F44" s="8">
        <v>2700697</v>
      </c>
      <c r="G44" s="8">
        <v>250000</v>
      </c>
      <c r="H44" s="8">
        <v>2450697</v>
      </c>
      <c r="I44" s="8">
        <v>6319844</v>
      </c>
      <c r="J44" s="8">
        <v>0</v>
      </c>
    </row>
    <row r="45" spans="1:10" s="6" customFormat="1" ht="11.25" customHeight="1">
      <c r="A45" s="6">
        <f t="shared" si="0"/>
        <v>40</v>
      </c>
      <c r="B45" s="6" t="s">
        <v>84</v>
      </c>
      <c r="C45" s="10" t="s">
        <v>45</v>
      </c>
      <c r="D45" s="6" t="s">
        <v>41</v>
      </c>
      <c r="E45" s="7">
        <v>38411</v>
      </c>
      <c r="F45" s="8">
        <v>1733246</v>
      </c>
      <c r="G45" s="8">
        <v>460203.44</v>
      </c>
      <c r="H45" s="8">
        <v>1273042.56</v>
      </c>
      <c r="I45" s="8">
        <v>15178869</v>
      </c>
      <c r="J45" s="8">
        <v>54065</v>
      </c>
    </row>
    <row r="46" spans="1:10" s="6" customFormat="1" ht="11.25" customHeight="1">
      <c r="A46" s="6">
        <f t="shared" si="0"/>
        <v>41</v>
      </c>
      <c r="B46" s="6" t="s">
        <v>85</v>
      </c>
      <c r="C46" s="10" t="s">
        <v>40</v>
      </c>
      <c r="D46" s="6" t="s">
        <v>47</v>
      </c>
      <c r="E46" s="7">
        <v>38411</v>
      </c>
      <c r="F46" s="8">
        <v>187005282</v>
      </c>
      <c r="G46" s="8">
        <v>8076444.100000001</v>
      </c>
      <c r="H46" s="8">
        <v>178928837.9</v>
      </c>
      <c r="I46" s="8">
        <v>43971043</v>
      </c>
      <c r="J46" s="8">
        <v>4772810</v>
      </c>
    </row>
    <row r="47" spans="1:10" s="6" customFormat="1" ht="11.25" customHeight="1">
      <c r="A47" s="6">
        <f t="shared" si="0"/>
        <v>42</v>
      </c>
      <c r="B47" s="6" t="s">
        <v>86</v>
      </c>
      <c r="C47" s="10" t="s">
        <v>40</v>
      </c>
      <c r="D47" s="6" t="s">
        <v>43</v>
      </c>
      <c r="E47" s="7">
        <v>38411</v>
      </c>
      <c r="F47" s="8">
        <v>2268371</v>
      </c>
      <c r="G47" s="8">
        <v>628000</v>
      </c>
      <c r="H47" s="8">
        <v>1640371</v>
      </c>
      <c r="I47" s="8">
        <v>0</v>
      </c>
      <c r="J47" s="8">
        <v>0</v>
      </c>
    </row>
    <row r="48" spans="1:10" s="6" customFormat="1" ht="11.25" customHeight="1">
      <c r="A48" s="6">
        <f t="shared" si="0"/>
        <v>43</v>
      </c>
      <c r="B48" s="6" t="s">
        <v>87</v>
      </c>
      <c r="C48" s="10" t="s">
        <v>40</v>
      </c>
      <c r="D48" s="6" t="s">
        <v>41</v>
      </c>
      <c r="E48" s="7">
        <v>38411</v>
      </c>
      <c r="F48" s="8">
        <v>2536971715</v>
      </c>
      <c r="G48" s="8">
        <v>232241310.72</v>
      </c>
      <c r="H48" s="8">
        <v>2304730404.28</v>
      </c>
      <c r="I48" s="8">
        <v>1866911193</v>
      </c>
      <c r="J48" s="8">
        <v>935321305</v>
      </c>
    </row>
    <row r="49" spans="1:10" s="6" customFormat="1" ht="11.25" customHeight="1">
      <c r="A49" s="6">
        <f t="shared" si="0"/>
        <v>44</v>
      </c>
      <c r="B49" s="6" t="s">
        <v>88</v>
      </c>
      <c r="C49" s="10" t="s">
        <v>45</v>
      </c>
      <c r="D49" s="6" t="s">
        <v>43</v>
      </c>
      <c r="E49" s="7">
        <v>38411</v>
      </c>
      <c r="F49" s="8">
        <v>967672</v>
      </c>
      <c r="G49" s="8">
        <v>250000</v>
      </c>
      <c r="H49" s="8">
        <v>717672</v>
      </c>
      <c r="I49" s="8">
        <v>0</v>
      </c>
      <c r="J49" s="8">
        <v>0</v>
      </c>
    </row>
    <row r="50" spans="1:10" s="6" customFormat="1" ht="11.25" customHeight="1">
      <c r="A50" s="6">
        <f t="shared" si="0"/>
        <v>45</v>
      </c>
      <c r="B50" s="6" t="s">
        <v>89</v>
      </c>
      <c r="C50" s="10" t="s">
        <v>45</v>
      </c>
      <c r="D50" s="6" t="s">
        <v>47</v>
      </c>
      <c r="E50" s="7">
        <v>38411</v>
      </c>
      <c r="F50" s="8">
        <v>4594148</v>
      </c>
      <c r="G50" s="8">
        <v>413999.68</v>
      </c>
      <c r="H50" s="8">
        <v>4180148.32</v>
      </c>
      <c r="I50" s="8">
        <v>23377122</v>
      </c>
      <c r="J50" s="8">
        <v>0</v>
      </c>
    </row>
    <row r="51" spans="1:10" s="6" customFormat="1" ht="11.25" customHeight="1">
      <c r="A51" s="6">
        <f t="shared" si="0"/>
        <v>46</v>
      </c>
      <c r="B51" s="6" t="s">
        <v>90</v>
      </c>
      <c r="C51" s="10" t="s">
        <v>45</v>
      </c>
      <c r="D51" s="6" t="s">
        <v>91</v>
      </c>
      <c r="E51" s="7">
        <v>38411</v>
      </c>
      <c r="F51" s="8">
        <v>24276847</v>
      </c>
      <c r="G51" s="8">
        <v>734315.2</v>
      </c>
      <c r="H51" s="8">
        <v>23542531.8</v>
      </c>
      <c r="I51" s="8">
        <v>15997375</v>
      </c>
      <c r="J51" s="8">
        <v>0</v>
      </c>
    </row>
    <row r="52" spans="1:10" s="6" customFormat="1" ht="11.25" customHeight="1">
      <c r="A52" s="6">
        <f t="shared" si="0"/>
        <v>47</v>
      </c>
      <c r="B52" s="6" t="s">
        <v>92</v>
      </c>
      <c r="C52" s="10" t="s">
        <v>45</v>
      </c>
      <c r="D52" s="6" t="s">
        <v>41</v>
      </c>
      <c r="E52" s="7">
        <v>38411</v>
      </c>
      <c r="F52" s="8">
        <v>1883577</v>
      </c>
      <c r="G52" s="8">
        <v>250000</v>
      </c>
      <c r="H52" s="8">
        <v>1633577</v>
      </c>
      <c r="I52" s="8">
        <v>3690208</v>
      </c>
      <c r="J52" s="8">
        <v>13360</v>
      </c>
    </row>
    <row r="53" spans="1:10" s="6" customFormat="1" ht="11.25" customHeight="1">
      <c r="A53" s="6">
        <f t="shared" si="0"/>
        <v>48</v>
      </c>
      <c r="B53" s="6" t="s">
        <v>93</v>
      </c>
      <c r="C53" s="10" t="s">
        <v>45</v>
      </c>
      <c r="D53" s="6" t="s">
        <v>43</v>
      </c>
      <c r="E53" s="7">
        <v>38411</v>
      </c>
      <c r="F53" s="8">
        <v>497636</v>
      </c>
      <c r="G53" s="8">
        <v>250000</v>
      </c>
      <c r="H53" s="8">
        <v>247636</v>
      </c>
      <c r="I53" s="8">
        <v>0</v>
      </c>
      <c r="J53" s="8">
        <v>0</v>
      </c>
    </row>
    <row r="54" spans="1:10" s="6" customFormat="1" ht="11.25" customHeight="1">
      <c r="A54" s="6">
        <f t="shared" si="0"/>
        <v>49</v>
      </c>
      <c r="B54" s="6" t="s">
        <v>94</v>
      </c>
      <c r="C54" s="10" t="s">
        <v>40</v>
      </c>
      <c r="D54" s="6" t="s">
        <v>43</v>
      </c>
      <c r="E54" s="7">
        <v>38411</v>
      </c>
      <c r="F54" s="8">
        <v>3005295</v>
      </c>
      <c r="G54" s="8">
        <v>250000</v>
      </c>
      <c r="H54" s="8">
        <v>2755295</v>
      </c>
      <c r="I54" s="8">
        <v>0</v>
      </c>
      <c r="J54" s="8">
        <v>0</v>
      </c>
    </row>
    <row r="55" spans="1:10" s="6" customFormat="1" ht="11.25" customHeight="1">
      <c r="A55" s="6">
        <f t="shared" si="0"/>
        <v>50</v>
      </c>
      <c r="B55" s="6" t="s">
        <v>95</v>
      </c>
      <c r="C55" s="10" t="s">
        <v>45</v>
      </c>
      <c r="D55" s="6" t="s">
        <v>47</v>
      </c>
      <c r="E55" s="7">
        <v>38411</v>
      </c>
      <c r="F55" s="8">
        <v>8251697</v>
      </c>
      <c r="G55" s="8">
        <v>6651178.2</v>
      </c>
      <c r="H55" s="8">
        <v>1600518.8</v>
      </c>
      <c r="I55" s="8">
        <v>89115243</v>
      </c>
      <c r="J55" s="8">
        <v>0</v>
      </c>
    </row>
    <row r="56" spans="1:10" s="6" customFormat="1" ht="11.25" customHeight="1">
      <c r="A56" s="6">
        <f t="shared" si="0"/>
        <v>51</v>
      </c>
      <c r="B56" s="6" t="s">
        <v>96</v>
      </c>
      <c r="C56" s="10" t="s">
        <v>45</v>
      </c>
      <c r="D56" s="6" t="s">
        <v>43</v>
      </c>
      <c r="E56" s="7">
        <v>38411</v>
      </c>
      <c r="F56" s="8">
        <v>1253224</v>
      </c>
      <c r="G56" s="8">
        <v>500852.08</v>
      </c>
      <c r="H56" s="8">
        <v>752371.92</v>
      </c>
      <c r="I56" s="8">
        <v>27675461</v>
      </c>
      <c r="J56" s="8">
        <v>105840</v>
      </c>
    </row>
    <row r="57" spans="1:10" s="6" customFormat="1" ht="11.25" customHeight="1">
      <c r="A57" s="6">
        <f t="shared" si="0"/>
        <v>52</v>
      </c>
      <c r="B57" s="6" t="s">
        <v>97</v>
      </c>
      <c r="C57" s="10" t="s">
        <v>45</v>
      </c>
      <c r="D57" s="6" t="s">
        <v>47</v>
      </c>
      <c r="E57" s="7">
        <v>38411</v>
      </c>
      <c r="F57" s="8">
        <v>12931335</v>
      </c>
      <c r="G57" s="8">
        <v>10928143.040000001</v>
      </c>
      <c r="H57" s="8">
        <v>2003191.96</v>
      </c>
      <c r="I57" s="8">
        <v>371064920</v>
      </c>
      <c r="J57" s="8">
        <v>1001527</v>
      </c>
    </row>
    <row r="58" spans="1:10" s="6" customFormat="1" ht="11.25" customHeight="1">
      <c r="A58" s="6">
        <f t="shared" si="0"/>
        <v>53</v>
      </c>
      <c r="B58" s="6" t="s">
        <v>98</v>
      </c>
      <c r="C58" s="10" t="s">
        <v>45</v>
      </c>
      <c r="D58" s="6" t="s">
        <v>47</v>
      </c>
      <c r="E58" s="7">
        <v>38411</v>
      </c>
      <c r="F58" s="8">
        <v>10237322</v>
      </c>
      <c r="G58" s="8">
        <v>328425.04</v>
      </c>
      <c r="H58" s="8">
        <v>9908896.96</v>
      </c>
      <c r="I58" s="8">
        <v>3850134</v>
      </c>
      <c r="J58" s="8">
        <v>0</v>
      </c>
    </row>
    <row r="59" spans="1:10" s="6" customFormat="1" ht="11.25" customHeight="1">
      <c r="A59" s="6">
        <f t="shared" si="0"/>
        <v>54</v>
      </c>
      <c r="B59" s="6" t="s">
        <v>99</v>
      </c>
      <c r="C59" s="10" t="s">
        <v>40</v>
      </c>
      <c r="D59" s="6" t="s">
        <v>47</v>
      </c>
      <c r="E59" s="7">
        <v>38411</v>
      </c>
      <c r="F59" s="8">
        <v>314913627</v>
      </c>
      <c r="G59" s="8">
        <v>218847905</v>
      </c>
      <c r="H59" s="8">
        <v>96065722</v>
      </c>
      <c r="I59" s="8">
        <v>3952070242</v>
      </c>
      <c r="J59" s="8">
        <v>1554844098</v>
      </c>
    </row>
    <row r="60" spans="1:10" s="6" customFormat="1" ht="11.25" customHeight="1">
      <c r="A60" s="6">
        <f t="shared" si="0"/>
        <v>55</v>
      </c>
      <c r="B60" s="6" t="s">
        <v>100</v>
      </c>
      <c r="C60" s="10" t="s">
        <v>45</v>
      </c>
      <c r="D60" s="6" t="s">
        <v>43</v>
      </c>
      <c r="E60" s="7">
        <v>38411</v>
      </c>
      <c r="F60" s="8">
        <v>3915716</v>
      </c>
      <c r="G60" s="8">
        <v>1564139.72</v>
      </c>
      <c r="H60" s="8">
        <v>2351576.28</v>
      </c>
      <c r="I60" s="8">
        <v>53413210</v>
      </c>
      <c r="J60" s="8">
        <v>41748</v>
      </c>
    </row>
    <row r="61" spans="1:10" s="6" customFormat="1" ht="11.25" customHeight="1">
      <c r="A61" s="6">
        <f t="shared" si="0"/>
        <v>56</v>
      </c>
      <c r="B61" s="6" t="s">
        <v>101</v>
      </c>
      <c r="C61" s="10" t="s">
        <v>45</v>
      </c>
      <c r="D61" s="6" t="s">
        <v>43</v>
      </c>
      <c r="E61" s="7">
        <v>38411</v>
      </c>
      <c r="F61" s="8">
        <v>294260</v>
      </c>
      <c r="G61" s="8">
        <v>250000</v>
      </c>
      <c r="H61" s="8">
        <v>44260</v>
      </c>
      <c r="I61" s="8">
        <v>0</v>
      </c>
      <c r="J61" s="8">
        <v>0</v>
      </c>
    </row>
    <row r="62" spans="1:10" s="6" customFormat="1" ht="11.25" customHeight="1">
      <c r="A62" s="6">
        <f t="shared" si="0"/>
        <v>57</v>
      </c>
      <c r="B62" s="6" t="s">
        <v>102</v>
      </c>
      <c r="C62" s="10" t="s">
        <v>45</v>
      </c>
      <c r="D62" s="6" t="s">
        <v>43</v>
      </c>
      <c r="E62" s="7">
        <v>38411</v>
      </c>
      <c r="F62" s="8">
        <v>480311</v>
      </c>
      <c r="G62" s="8">
        <v>250000</v>
      </c>
      <c r="H62" s="8">
        <v>230311</v>
      </c>
      <c r="I62" s="8">
        <v>0</v>
      </c>
      <c r="J62" s="8">
        <v>0</v>
      </c>
    </row>
    <row r="63" spans="1:10" s="6" customFormat="1" ht="11.25" customHeight="1">
      <c r="A63" s="6">
        <f t="shared" si="0"/>
        <v>58</v>
      </c>
      <c r="B63" s="6" t="s">
        <v>103</v>
      </c>
      <c r="C63" s="10" t="s">
        <v>45</v>
      </c>
      <c r="D63" s="6" t="s">
        <v>43</v>
      </c>
      <c r="E63" s="7">
        <v>38411</v>
      </c>
      <c r="F63" s="8">
        <v>47511711</v>
      </c>
      <c r="G63" s="8">
        <v>250000</v>
      </c>
      <c r="H63" s="8">
        <v>47261711</v>
      </c>
      <c r="I63" s="8">
        <v>0</v>
      </c>
      <c r="J63" s="8">
        <v>0</v>
      </c>
    </row>
    <row r="64" spans="1:10" s="6" customFormat="1" ht="11.25" customHeight="1">
      <c r="A64" s="6">
        <f t="shared" si="0"/>
        <v>59</v>
      </c>
      <c r="B64" s="6" t="s">
        <v>104</v>
      </c>
      <c r="C64" s="10" t="s">
        <v>45</v>
      </c>
      <c r="D64" s="6" t="s">
        <v>43</v>
      </c>
      <c r="E64" s="7">
        <v>38411</v>
      </c>
      <c r="F64" s="8">
        <v>362235</v>
      </c>
      <c r="G64" s="8">
        <v>250000</v>
      </c>
      <c r="H64" s="8">
        <v>112235</v>
      </c>
      <c r="I64" s="8">
        <v>0</v>
      </c>
      <c r="J64" s="8">
        <v>0</v>
      </c>
    </row>
    <row r="65" spans="1:10" s="6" customFormat="1" ht="11.25" customHeight="1">
      <c r="A65" s="6">
        <f t="shared" si="0"/>
        <v>60</v>
      </c>
      <c r="B65" s="6" t="s">
        <v>105</v>
      </c>
      <c r="C65" s="10" t="s">
        <v>45</v>
      </c>
      <c r="D65" s="6" t="s">
        <v>41</v>
      </c>
      <c r="E65" s="7">
        <v>38411</v>
      </c>
      <c r="F65" s="8">
        <v>17717582</v>
      </c>
      <c r="G65" s="8">
        <v>7697941.84</v>
      </c>
      <c r="H65" s="8">
        <v>10019640.16</v>
      </c>
      <c r="I65" s="8">
        <v>185767147</v>
      </c>
      <c r="J65" s="8">
        <v>53193338</v>
      </c>
    </row>
    <row r="66" spans="1:10" s="6" customFormat="1" ht="11.25" customHeight="1">
      <c r="A66" s="6">
        <f t="shared" si="0"/>
        <v>61</v>
      </c>
      <c r="B66" s="6" t="s">
        <v>106</v>
      </c>
      <c r="C66" s="10" t="s">
        <v>45</v>
      </c>
      <c r="D66" s="6" t="s">
        <v>43</v>
      </c>
      <c r="E66" s="7">
        <v>38411</v>
      </c>
      <c r="F66" s="8">
        <v>1783568</v>
      </c>
      <c r="G66" s="8">
        <v>250000</v>
      </c>
      <c r="H66" s="8">
        <v>1533568</v>
      </c>
      <c r="I66" s="8">
        <v>3558677</v>
      </c>
      <c r="J66" s="8">
        <v>50881</v>
      </c>
    </row>
    <row r="67" spans="1:10" s="6" customFormat="1" ht="11.25" customHeight="1">
      <c r="A67" s="6">
        <f t="shared" si="0"/>
        <v>62</v>
      </c>
      <c r="B67" s="6" t="s">
        <v>107</v>
      </c>
      <c r="C67" s="10" t="s">
        <v>45</v>
      </c>
      <c r="D67" s="6" t="s">
        <v>43</v>
      </c>
      <c r="E67" s="7">
        <v>38411</v>
      </c>
      <c r="F67" s="8">
        <v>796501</v>
      </c>
      <c r="G67" s="8">
        <v>320633.36</v>
      </c>
      <c r="H67" s="8">
        <v>475867.64</v>
      </c>
      <c r="I67" s="8">
        <v>14907895</v>
      </c>
      <c r="J67" s="8">
        <v>0</v>
      </c>
    </row>
    <row r="68" spans="1:10" s="6" customFormat="1" ht="11.25" customHeight="1">
      <c r="A68" s="6">
        <f t="shared" si="0"/>
        <v>63</v>
      </c>
      <c r="B68" s="6" t="s">
        <v>108</v>
      </c>
      <c r="C68" s="10" t="s">
        <v>45</v>
      </c>
      <c r="D68" s="6" t="s">
        <v>43</v>
      </c>
      <c r="E68" s="7">
        <v>38411</v>
      </c>
      <c r="F68" s="8">
        <v>446029</v>
      </c>
      <c r="G68" s="8">
        <v>250000</v>
      </c>
      <c r="H68" s="8">
        <v>196029</v>
      </c>
      <c r="I68" s="8">
        <v>0</v>
      </c>
      <c r="J68" s="8">
        <v>0</v>
      </c>
    </row>
    <row r="69" spans="1:10" s="6" customFormat="1" ht="11.25" customHeight="1">
      <c r="A69" s="6">
        <f t="shared" si="0"/>
        <v>64</v>
      </c>
      <c r="B69" s="6" t="s">
        <v>109</v>
      </c>
      <c r="C69" s="10" t="s">
        <v>45</v>
      </c>
      <c r="D69" s="6" t="s">
        <v>43</v>
      </c>
      <c r="E69" s="7">
        <v>38411</v>
      </c>
      <c r="F69" s="8">
        <v>492077</v>
      </c>
      <c r="G69" s="8">
        <v>250000</v>
      </c>
      <c r="H69" s="8">
        <v>242077</v>
      </c>
      <c r="I69" s="8">
        <v>0</v>
      </c>
      <c r="J69" s="8">
        <v>0</v>
      </c>
    </row>
    <row r="70" spans="1:10" s="6" customFormat="1" ht="11.25" customHeight="1">
      <c r="A70" s="6">
        <f t="shared" si="0"/>
        <v>65</v>
      </c>
      <c r="B70" s="6" t="s">
        <v>110</v>
      </c>
      <c r="C70" s="10" t="s">
        <v>45</v>
      </c>
      <c r="D70" s="6" t="s">
        <v>43</v>
      </c>
      <c r="E70" s="7">
        <v>38411</v>
      </c>
      <c r="F70" s="8">
        <v>2032461</v>
      </c>
      <c r="G70" s="8">
        <v>250000</v>
      </c>
      <c r="H70" s="8">
        <v>1782461</v>
      </c>
      <c r="I70" s="8">
        <v>0</v>
      </c>
      <c r="J70" s="8">
        <v>0</v>
      </c>
    </row>
    <row r="71" spans="1:10" s="6" customFormat="1" ht="11.25" customHeight="1">
      <c r="A71" s="6">
        <f t="shared" si="0"/>
        <v>66</v>
      </c>
      <c r="B71" s="6" t="s">
        <v>111</v>
      </c>
      <c r="C71" s="10" t="s">
        <v>45</v>
      </c>
      <c r="D71" s="6" t="s">
        <v>43</v>
      </c>
      <c r="E71" s="7">
        <v>38411</v>
      </c>
      <c r="F71" s="8">
        <v>1263947</v>
      </c>
      <c r="G71" s="8">
        <v>250000</v>
      </c>
      <c r="H71" s="8">
        <v>1013947</v>
      </c>
      <c r="I71" s="8">
        <v>0</v>
      </c>
      <c r="J71" s="8">
        <v>0</v>
      </c>
    </row>
    <row r="72" spans="1:10" s="6" customFormat="1" ht="11.25" customHeight="1">
      <c r="A72" s="6">
        <f aca="true" t="shared" si="1" ref="A72:A135">A71+1</f>
        <v>67</v>
      </c>
      <c r="B72" s="6" t="s">
        <v>112</v>
      </c>
      <c r="C72" s="10" t="s">
        <v>45</v>
      </c>
      <c r="D72" s="6" t="s">
        <v>43</v>
      </c>
      <c r="E72" s="7">
        <v>38411</v>
      </c>
      <c r="F72" s="8">
        <v>14608425</v>
      </c>
      <c r="G72" s="8">
        <v>250000</v>
      </c>
      <c r="H72" s="8">
        <v>14358425</v>
      </c>
      <c r="I72" s="8">
        <v>0</v>
      </c>
      <c r="J72" s="8">
        <v>0</v>
      </c>
    </row>
    <row r="73" spans="1:10" s="6" customFormat="1" ht="11.25" customHeight="1">
      <c r="A73" s="6">
        <f t="shared" si="1"/>
        <v>68</v>
      </c>
      <c r="B73" s="6" t="s">
        <v>113</v>
      </c>
      <c r="C73" s="10" t="s">
        <v>45</v>
      </c>
      <c r="D73" s="6" t="s">
        <v>43</v>
      </c>
      <c r="E73" s="7">
        <v>38411</v>
      </c>
      <c r="F73" s="8">
        <v>5120117</v>
      </c>
      <c r="G73" s="8">
        <v>274208</v>
      </c>
      <c r="H73" s="8">
        <v>4845909</v>
      </c>
      <c r="I73" s="8">
        <v>3983732</v>
      </c>
      <c r="J73" s="8">
        <v>0</v>
      </c>
    </row>
    <row r="74" spans="1:10" s="6" customFormat="1" ht="11.25" customHeight="1">
      <c r="A74" s="6">
        <f t="shared" si="1"/>
        <v>69</v>
      </c>
      <c r="B74" s="6" t="s">
        <v>114</v>
      </c>
      <c r="C74" s="10" t="s">
        <v>45</v>
      </c>
      <c r="D74" s="6" t="s">
        <v>41</v>
      </c>
      <c r="E74" s="7">
        <v>38411</v>
      </c>
      <c r="F74" s="8">
        <v>35269472</v>
      </c>
      <c r="G74" s="8">
        <v>250000</v>
      </c>
      <c r="H74" s="8">
        <v>35019472</v>
      </c>
      <c r="I74" s="8">
        <v>30865942</v>
      </c>
      <c r="J74" s="8">
        <v>105058</v>
      </c>
    </row>
    <row r="75" spans="1:10" s="6" customFormat="1" ht="11.25" customHeight="1">
      <c r="A75" s="6">
        <f t="shared" si="1"/>
        <v>70</v>
      </c>
      <c r="B75" s="6" t="s">
        <v>115</v>
      </c>
      <c r="C75" s="10" t="s">
        <v>45</v>
      </c>
      <c r="D75" s="6" t="s">
        <v>43</v>
      </c>
      <c r="E75" s="7">
        <v>38411</v>
      </c>
      <c r="F75" s="8">
        <v>1172030</v>
      </c>
      <c r="G75" s="8">
        <v>250000</v>
      </c>
      <c r="H75" s="8">
        <v>922030</v>
      </c>
      <c r="I75" s="8">
        <v>0</v>
      </c>
      <c r="J75" s="8">
        <v>0</v>
      </c>
    </row>
    <row r="76" spans="1:10" s="6" customFormat="1" ht="11.25" customHeight="1">
      <c r="A76" s="6">
        <f t="shared" si="1"/>
        <v>71</v>
      </c>
      <c r="B76" s="6" t="s">
        <v>116</v>
      </c>
      <c r="C76" s="10" t="s">
        <v>40</v>
      </c>
      <c r="D76" s="6" t="s">
        <v>43</v>
      </c>
      <c r="E76" s="7">
        <v>38411</v>
      </c>
      <c r="F76" s="8">
        <v>28414096</v>
      </c>
      <c r="G76" s="8">
        <v>250000</v>
      </c>
      <c r="H76" s="8">
        <v>28164096</v>
      </c>
      <c r="I76" s="8">
        <v>0</v>
      </c>
      <c r="J76" s="8">
        <v>0</v>
      </c>
    </row>
    <row r="77" spans="1:10" s="6" customFormat="1" ht="11.25" customHeight="1">
      <c r="A77" s="6">
        <f t="shared" si="1"/>
        <v>72</v>
      </c>
      <c r="B77" s="6" t="s">
        <v>117</v>
      </c>
      <c r="C77" s="10" t="s">
        <v>40</v>
      </c>
      <c r="D77" s="6" t="s">
        <v>43</v>
      </c>
      <c r="E77" s="7">
        <v>38411</v>
      </c>
      <c r="F77" s="8">
        <v>10239592</v>
      </c>
      <c r="G77" s="8">
        <v>5005721</v>
      </c>
      <c r="H77" s="8">
        <v>5233871</v>
      </c>
      <c r="I77" s="8">
        <v>0</v>
      </c>
      <c r="J77" s="8">
        <v>0</v>
      </c>
    </row>
    <row r="78" spans="1:10" s="6" customFormat="1" ht="11.25" customHeight="1">
      <c r="A78" s="6">
        <f t="shared" si="1"/>
        <v>73</v>
      </c>
      <c r="B78" s="6" t="s">
        <v>118</v>
      </c>
      <c r="C78" s="10" t="s">
        <v>45</v>
      </c>
      <c r="D78" s="6" t="s">
        <v>43</v>
      </c>
      <c r="E78" s="7">
        <v>38411</v>
      </c>
      <c r="F78" s="8">
        <v>375966</v>
      </c>
      <c r="G78" s="8">
        <v>250000</v>
      </c>
      <c r="H78" s="8">
        <v>125966</v>
      </c>
      <c r="I78" s="8">
        <v>0</v>
      </c>
      <c r="J78" s="8">
        <v>0</v>
      </c>
    </row>
    <row r="79" spans="1:10" s="6" customFormat="1" ht="11.25" customHeight="1">
      <c r="A79" s="6">
        <f t="shared" si="1"/>
        <v>74</v>
      </c>
      <c r="B79" s="6" t="s">
        <v>119</v>
      </c>
      <c r="C79" s="10" t="s">
        <v>40</v>
      </c>
      <c r="D79" s="6" t="s">
        <v>41</v>
      </c>
      <c r="E79" s="7">
        <v>38411</v>
      </c>
      <c r="F79" s="8">
        <v>5743665</v>
      </c>
      <c r="G79" s="8">
        <v>1967663</v>
      </c>
      <c r="H79" s="8">
        <v>3776002</v>
      </c>
      <c r="I79" s="8">
        <v>89754068</v>
      </c>
      <c r="J79" s="8">
        <v>4080684</v>
      </c>
    </row>
    <row r="80" spans="1:10" s="6" customFormat="1" ht="11.25" customHeight="1">
      <c r="A80" s="6">
        <f t="shared" si="1"/>
        <v>75</v>
      </c>
      <c r="B80" s="6" t="s">
        <v>120</v>
      </c>
      <c r="C80" s="10" t="s">
        <v>40</v>
      </c>
      <c r="D80" s="6" t="s">
        <v>41</v>
      </c>
      <c r="E80" s="7">
        <v>38408</v>
      </c>
      <c r="F80" s="8">
        <v>4725240842</v>
      </c>
      <c r="G80" s="8">
        <v>1173593275.62</v>
      </c>
      <c r="H80" s="8">
        <v>3551647566.38</v>
      </c>
      <c r="I80" s="8">
        <v>10076922976</v>
      </c>
      <c r="J80" s="8">
        <v>5204501619</v>
      </c>
    </row>
    <row r="81" spans="1:10" s="6" customFormat="1" ht="11.25" customHeight="1">
      <c r="A81" s="6">
        <f t="shared" si="1"/>
        <v>76</v>
      </c>
      <c r="B81" s="6" t="s">
        <v>121</v>
      </c>
      <c r="C81" s="10" t="s">
        <v>40</v>
      </c>
      <c r="D81" s="6" t="s">
        <v>47</v>
      </c>
      <c r="E81" s="7">
        <v>38408</v>
      </c>
      <c r="F81" s="8">
        <v>1324774757</v>
      </c>
      <c r="G81" s="8">
        <v>43934144.12</v>
      </c>
      <c r="H81" s="8">
        <v>1280840612.88</v>
      </c>
      <c r="I81" s="8">
        <v>443676441</v>
      </c>
      <c r="J81" s="8">
        <v>15871731</v>
      </c>
    </row>
    <row r="82" spans="1:10" s="6" customFormat="1" ht="11.25" customHeight="1">
      <c r="A82" s="6">
        <f t="shared" si="1"/>
        <v>77</v>
      </c>
      <c r="B82" s="6" t="s">
        <v>122</v>
      </c>
      <c r="C82" s="10" t="s">
        <v>45</v>
      </c>
      <c r="D82" s="6" t="s">
        <v>43</v>
      </c>
      <c r="E82" s="7">
        <v>38411</v>
      </c>
      <c r="F82" s="8">
        <v>393724</v>
      </c>
      <c r="G82" s="8">
        <v>250000</v>
      </c>
      <c r="H82" s="8">
        <v>143724</v>
      </c>
      <c r="I82" s="8">
        <v>0</v>
      </c>
      <c r="J82" s="8">
        <v>0</v>
      </c>
    </row>
    <row r="83" spans="1:10" s="6" customFormat="1" ht="11.25" customHeight="1">
      <c r="A83" s="6">
        <f t="shared" si="1"/>
        <v>78</v>
      </c>
      <c r="B83" s="6" t="s">
        <v>123</v>
      </c>
      <c r="C83" s="10" t="s">
        <v>40</v>
      </c>
      <c r="D83" s="6" t="s">
        <v>41</v>
      </c>
      <c r="E83" s="7">
        <v>38411</v>
      </c>
      <c r="F83" s="8">
        <v>671018000</v>
      </c>
      <c r="G83" s="8">
        <v>45368752</v>
      </c>
      <c r="H83" s="8">
        <v>625649248</v>
      </c>
      <c r="I83" s="8">
        <v>677585000</v>
      </c>
      <c r="J83" s="8">
        <v>25733000</v>
      </c>
    </row>
    <row r="84" spans="1:10" s="6" customFormat="1" ht="11.25" customHeight="1">
      <c r="A84" s="6">
        <f t="shared" si="1"/>
        <v>79</v>
      </c>
      <c r="B84" s="6" t="s">
        <v>124</v>
      </c>
      <c r="C84" s="10" t="s">
        <v>45</v>
      </c>
      <c r="D84" s="6" t="s">
        <v>41</v>
      </c>
      <c r="E84" s="7">
        <v>38411</v>
      </c>
      <c r="F84" s="8">
        <v>1654838</v>
      </c>
      <c r="G84" s="8">
        <v>250000</v>
      </c>
      <c r="H84" s="8">
        <v>1404838</v>
      </c>
      <c r="I84" s="8">
        <v>6484009</v>
      </c>
      <c r="J84" s="8">
        <v>0</v>
      </c>
    </row>
    <row r="85" spans="1:10" s="6" customFormat="1" ht="11.25" customHeight="1">
      <c r="A85" s="6">
        <f t="shared" si="1"/>
        <v>80</v>
      </c>
      <c r="B85" s="6" t="s">
        <v>125</v>
      </c>
      <c r="C85" s="10" t="s">
        <v>40</v>
      </c>
      <c r="D85" s="6" t="s">
        <v>43</v>
      </c>
      <c r="E85" s="7">
        <v>38411</v>
      </c>
      <c r="F85" s="8">
        <v>467353</v>
      </c>
      <c r="G85" s="8">
        <v>250000</v>
      </c>
      <c r="H85" s="8">
        <v>217353</v>
      </c>
      <c r="I85" s="8">
        <v>2711657</v>
      </c>
      <c r="J85" s="8">
        <v>0</v>
      </c>
    </row>
    <row r="86" spans="1:10" s="6" customFormat="1" ht="11.25" customHeight="1">
      <c r="A86" s="6">
        <f t="shared" si="1"/>
        <v>81</v>
      </c>
      <c r="B86" s="6" t="s">
        <v>126</v>
      </c>
      <c r="C86" s="10" t="s">
        <v>45</v>
      </c>
      <c r="D86" s="6" t="s">
        <v>43</v>
      </c>
      <c r="E86" s="7">
        <v>38411</v>
      </c>
      <c r="F86" s="8">
        <v>5257270</v>
      </c>
      <c r="G86" s="8">
        <v>250000</v>
      </c>
      <c r="H86" s="8">
        <v>5007270</v>
      </c>
      <c r="I86" s="8">
        <v>0</v>
      </c>
      <c r="J86" s="8">
        <v>0</v>
      </c>
    </row>
    <row r="87" spans="1:10" s="6" customFormat="1" ht="11.25" customHeight="1">
      <c r="A87" s="6">
        <f t="shared" si="1"/>
        <v>82</v>
      </c>
      <c r="B87" s="6" t="s">
        <v>127</v>
      </c>
      <c r="C87" s="10" t="s">
        <v>40</v>
      </c>
      <c r="D87" s="6" t="s">
        <v>47</v>
      </c>
      <c r="E87" s="7">
        <v>38411</v>
      </c>
      <c r="F87" s="8">
        <v>432564325</v>
      </c>
      <c r="G87" s="8">
        <v>43330015.38</v>
      </c>
      <c r="H87" s="8">
        <v>389234309.62</v>
      </c>
      <c r="I87" s="8">
        <v>545415858</v>
      </c>
      <c r="J87" s="8">
        <v>27528500</v>
      </c>
    </row>
    <row r="88" spans="1:10" s="6" customFormat="1" ht="11.25" customHeight="1">
      <c r="A88" s="6">
        <f t="shared" si="1"/>
        <v>83</v>
      </c>
      <c r="B88" s="6" t="s">
        <v>128</v>
      </c>
      <c r="C88" s="10" t="s">
        <v>45</v>
      </c>
      <c r="D88" s="6" t="s">
        <v>43</v>
      </c>
      <c r="E88" s="7">
        <v>38411</v>
      </c>
      <c r="F88" s="8">
        <v>1027784</v>
      </c>
      <c r="G88" s="8">
        <v>250000</v>
      </c>
      <c r="H88" s="8">
        <v>777784</v>
      </c>
      <c r="I88" s="8">
        <v>1426060</v>
      </c>
      <c r="J88" s="8">
        <v>0</v>
      </c>
    </row>
    <row r="89" spans="1:10" s="6" customFormat="1" ht="11.25" customHeight="1">
      <c r="A89" s="6">
        <f t="shared" si="1"/>
        <v>84</v>
      </c>
      <c r="B89" s="6" t="s">
        <v>129</v>
      </c>
      <c r="C89" s="10" t="s">
        <v>45</v>
      </c>
      <c r="D89" s="6" t="s">
        <v>43</v>
      </c>
      <c r="E89" s="7">
        <v>38411</v>
      </c>
      <c r="F89" s="8">
        <v>1019906</v>
      </c>
      <c r="G89" s="8">
        <v>250000</v>
      </c>
      <c r="H89" s="8">
        <v>769906</v>
      </c>
      <c r="I89" s="8">
        <v>0</v>
      </c>
      <c r="J89" s="8">
        <v>0</v>
      </c>
    </row>
    <row r="90" spans="1:10" s="6" customFormat="1" ht="11.25" customHeight="1">
      <c r="A90" s="6">
        <f t="shared" si="1"/>
        <v>85</v>
      </c>
      <c r="B90" s="6" t="s">
        <v>130</v>
      </c>
      <c r="C90" s="10" t="s">
        <v>45</v>
      </c>
      <c r="D90" s="6" t="s">
        <v>43</v>
      </c>
      <c r="E90" s="7">
        <v>38411</v>
      </c>
      <c r="F90" s="8">
        <v>395756</v>
      </c>
      <c r="G90" s="8">
        <v>250000</v>
      </c>
      <c r="H90" s="8">
        <v>145756</v>
      </c>
      <c r="I90" s="8">
        <v>0</v>
      </c>
      <c r="J90" s="8">
        <v>0</v>
      </c>
    </row>
    <row r="91" spans="1:10" s="6" customFormat="1" ht="11.25" customHeight="1">
      <c r="A91" s="6">
        <f t="shared" si="1"/>
        <v>86</v>
      </c>
      <c r="B91" s="6" t="s">
        <v>234</v>
      </c>
      <c r="C91" s="10" t="s">
        <v>45</v>
      </c>
      <c r="D91" s="6" t="s">
        <v>43</v>
      </c>
      <c r="E91" s="7">
        <v>38411</v>
      </c>
      <c r="F91" s="8">
        <v>1160960</v>
      </c>
      <c r="G91" s="8">
        <v>250000</v>
      </c>
      <c r="H91" s="8">
        <v>910960</v>
      </c>
      <c r="I91" s="8">
        <v>1874134</v>
      </c>
      <c r="J91" s="8">
        <v>0</v>
      </c>
    </row>
    <row r="92" spans="1:10" s="6" customFormat="1" ht="11.25" customHeight="1">
      <c r="A92" s="6">
        <f t="shared" si="1"/>
        <v>87</v>
      </c>
      <c r="B92" s="6" t="s">
        <v>131</v>
      </c>
      <c r="C92" s="10" t="s">
        <v>40</v>
      </c>
      <c r="D92" s="6" t="s">
        <v>43</v>
      </c>
      <c r="E92" s="7">
        <v>38411</v>
      </c>
      <c r="F92" s="8">
        <v>118266362</v>
      </c>
      <c r="G92" s="8">
        <v>8521465.38</v>
      </c>
      <c r="H92" s="8">
        <v>109744896.62</v>
      </c>
      <c r="I92" s="8">
        <v>75501256</v>
      </c>
      <c r="J92" s="8">
        <v>29531482</v>
      </c>
    </row>
    <row r="93" spans="1:10" s="6" customFormat="1" ht="11.25" customHeight="1">
      <c r="A93" s="6">
        <f t="shared" si="1"/>
        <v>88</v>
      </c>
      <c r="B93" s="6" t="s">
        <v>132</v>
      </c>
      <c r="C93" s="10" t="s">
        <v>45</v>
      </c>
      <c r="D93" s="6" t="s">
        <v>43</v>
      </c>
      <c r="E93" s="7">
        <v>38411</v>
      </c>
      <c r="F93" s="8">
        <v>567727</v>
      </c>
      <c r="G93" s="8">
        <v>250000</v>
      </c>
      <c r="H93" s="8">
        <v>317727</v>
      </c>
      <c r="I93" s="8">
        <v>0</v>
      </c>
      <c r="J93" s="8">
        <v>0</v>
      </c>
    </row>
    <row r="94" spans="1:10" s="6" customFormat="1" ht="11.25" customHeight="1">
      <c r="A94" s="6">
        <f t="shared" si="1"/>
        <v>89</v>
      </c>
      <c r="B94" s="6" t="s">
        <v>133</v>
      </c>
      <c r="C94" s="10" t="s">
        <v>45</v>
      </c>
      <c r="D94" s="6" t="s">
        <v>43</v>
      </c>
      <c r="E94" s="7">
        <v>38411</v>
      </c>
      <c r="F94" s="8">
        <v>1226005</v>
      </c>
      <c r="G94" s="8">
        <v>250000</v>
      </c>
      <c r="H94" s="8">
        <v>976005</v>
      </c>
      <c r="I94" s="8">
        <v>11917925</v>
      </c>
      <c r="J94" s="8">
        <v>0</v>
      </c>
    </row>
    <row r="95" spans="1:10" s="6" customFormat="1" ht="11.25" customHeight="1">
      <c r="A95" s="6">
        <f t="shared" si="1"/>
        <v>90</v>
      </c>
      <c r="B95" s="6" t="s">
        <v>134</v>
      </c>
      <c r="C95" s="10" t="s">
        <v>40</v>
      </c>
      <c r="D95" s="6" t="s">
        <v>43</v>
      </c>
      <c r="E95" s="7">
        <v>38408</v>
      </c>
      <c r="F95" s="8">
        <v>18591911</v>
      </c>
      <c r="G95" s="8">
        <v>250000</v>
      </c>
      <c r="H95" s="8">
        <v>18341911</v>
      </c>
      <c r="I95" s="8">
        <v>0</v>
      </c>
      <c r="J95" s="8">
        <v>0</v>
      </c>
    </row>
    <row r="96" spans="1:10" s="6" customFormat="1" ht="11.25" customHeight="1">
      <c r="A96" s="6">
        <f t="shared" si="1"/>
        <v>91</v>
      </c>
      <c r="B96" s="6" t="s">
        <v>135</v>
      </c>
      <c r="C96" s="10" t="s">
        <v>45</v>
      </c>
      <c r="D96" s="6" t="s">
        <v>41</v>
      </c>
      <c r="E96" s="7">
        <v>38411</v>
      </c>
      <c r="F96" s="8">
        <v>9754809</v>
      </c>
      <c r="G96" s="8">
        <v>4715267.32</v>
      </c>
      <c r="H96" s="8">
        <v>5039541.68</v>
      </c>
      <c r="I96" s="8">
        <v>118822195</v>
      </c>
      <c r="J96" s="8">
        <v>105484</v>
      </c>
    </row>
    <row r="97" spans="1:10" s="6" customFormat="1" ht="11.25" customHeight="1">
      <c r="A97" s="6">
        <f t="shared" si="1"/>
        <v>92</v>
      </c>
      <c r="B97" s="6" t="s">
        <v>136</v>
      </c>
      <c r="C97" s="10" t="s">
        <v>40</v>
      </c>
      <c r="D97" s="6" t="s">
        <v>43</v>
      </c>
      <c r="E97" s="7">
        <v>38411</v>
      </c>
      <c r="F97" s="8">
        <v>2288363</v>
      </c>
      <c r="G97" s="8">
        <v>250000</v>
      </c>
      <c r="H97" s="8">
        <v>2038363</v>
      </c>
      <c r="I97" s="8">
        <v>0</v>
      </c>
      <c r="J97" s="8">
        <v>0</v>
      </c>
    </row>
    <row r="98" spans="1:10" s="6" customFormat="1" ht="11.25" customHeight="1">
      <c r="A98" s="6">
        <f t="shared" si="1"/>
        <v>93</v>
      </c>
      <c r="B98" s="6" t="s">
        <v>238</v>
      </c>
      <c r="C98" s="10" t="s">
        <v>40</v>
      </c>
      <c r="D98" s="6" t="s">
        <v>43</v>
      </c>
      <c r="E98" s="7">
        <v>38411</v>
      </c>
      <c r="F98" s="8">
        <v>78345114</v>
      </c>
      <c r="G98" s="8">
        <v>250000</v>
      </c>
      <c r="H98" s="8">
        <v>78095114</v>
      </c>
      <c r="I98" s="8">
        <v>0</v>
      </c>
      <c r="J98" s="8">
        <v>0</v>
      </c>
    </row>
    <row r="99" spans="1:10" s="6" customFormat="1" ht="11.25" customHeight="1">
      <c r="A99" s="6">
        <f t="shared" si="1"/>
        <v>94</v>
      </c>
      <c r="B99" s="6" t="s">
        <v>137</v>
      </c>
      <c r="C99" s="10" t="s">
        <v>45</v>
      </c>
      <c r="D99" s="6" t="s">
        <v>51</v>
      </c>
      <c r="E99" s="7">
        <v>38411</v>
      </c>
      <c r="F99" s="8">
        <v>890957076</v>
      </c>
      <c r="G99" s="8">
        <v>431389110.76</v>
      </c>
      <c r="H99" s="8">
        <v>459567965.24</v>
      </c>
      <c r="I99" s="8">
        <v>6475282283</v>
      </c>
      <c r="J99" s="8">
        <v>988569336</v>
      </c>
    </row>
    <row r="100" spans="1:10" s="6" customFormat="1" ht="11.25" customHeight="1">
      <c r="A100" s="6">
        <f t="shared" si="1"/>
        <v>95</v>
      </c>
      <c r="B100" s="6" t="s">
        <v>138</v>
      </c>
      <c r="C100" s="10" t="s">
        <v>45</v>
      </c>
      <c r="D100" s="6" t="s">
        <v>43</v>
      </c>
      <c r="E100" s="7">
        <v>38411</v>
      </c>
      <c r="F100" s="8">
        <v>3668713</v>
      </c>
      <c r="G100" s="8">
        <v>250000</v>
      </c>
      <c r="H100" s="8">
        <v>3418713</v>
      </c>
      <c r="I100" s="8">
        <v>0</v>
      </c>
      <c r="J100" s="8">
        <v>0</v>
      </c>
    </row>
    <row r="101" spans="1:10" s="6" customFormat="1" ht="11.25" customHeight="1">
      <c r="A101" s="6">
        <f t="shared" si="1"/>
        <v>96</v>
      </c>
      <c r="B101" s="6" t="s">
        <v>139</v>
      </c>
      <c r="C101" s="10" t="s">
        <v>45</v>
      </c>
      <c r="D101" s="6" t="s">
        <v>41</v>
      </c>
      <c r="E101" s="7">
        <v>38411</v>
      </c>
      <c r="F101" s="8">
        <v>11791760</v>
      </c>
      <c r="G101" s="8">
        <v>271241.84</v>
      </c>
      <c r="H101" s="8">
        <v>11520518.16</v>
      </c>
      <c r="I101" s="8">
        <v>27041695</v>
      </c>
      <c r="J101" s="8">
        <v>0</v>
      </c>
    </row>
    <row r="102" spans="1:10" s="6" customFormat="1" ht="11.25" customHeight="1">
      <c r="A102" s="6">
        <f t="shared" si="1"/>
        <v>97</v>
      </c>
      <c r="B102" s="6" t="s">
        <v>140</v>
      </c>
      <c r="C102" s="10" t="s">
        <v>40</v>
      </c>
      <c r="D102" s="6" t="s">
        <v>43</v>
      </c>
      <c r="E102" s="7">
        <v>38411</v>
      </c>
      <c r="F102" s="8">
        <v>3724273</v>
      </c>
      <c r="G102" s="8">
        <v>250000</v>
      </c>
      <c r="H102" s="8">
        <v>3474273</v>
      </c>
      <c r="I102" s="8">
        <v>0</v>
      </c>
      <c r="J102" s="8">
        <v>0</v>
      </c>
    </row>
    <row r="103" spans="1:10" s="6" customFormat="1" ht="11.25" customHeight="1">
      <c r="A103" s="6">
        <f t="shared" si="1"/>
        <v>98</v>
      </c>
      <c r="B103" s="6" t="s">
        <v>141</v>
      </c>
      <c r="C103" s="10" t="s">
        <v>45</v>
      </c>
      <c r="D103" s="6" t="s">
        <v>41</v>
      </c>
      <c r="E103" s="7">
        <v>38411</v>
      </c>
      <c r="F103" s="8">
        <v>613131</v>
      </c>
      <c r="G103" s="8">
        <v>250000</v>
      </c>
      <c r="H103" s="8">
        <v>363131</v>
      </c>
      <c r="I103" s="8">
        <v>0</v>
      </c>
      <c r="J103" s="8">
        <v>0</v>
      </c>
    </row>
    <row r="104" spans="1:10" s="6" customFormat="1" ht="11.25" customHeight="1">
      <c r="A104" s="6">
        <f t="shared" si="1"/>
        <v>99</v>
      </c>
      <c r="B104" s="6" t="s">
        <v>142</v>
      </c>
      <c r="C104" s="10" t="s">
        <v>40</v>
      </c>
      <c r="D104" s="6" t="s">
        <v>43</v>
      </c>
      <c r="E104" s="7">
        <v>38411</v>
      </c>
      <c r="F104" s="8">
        <v>492866</v>
      </c>
      <c r="G104" s="8">
        <v>250000</v>
      </c>
      <c r="H104" s="8">
        <v>242866</v>
      </c>
      <c r="I104" s="8">
        <v>0</v>
      </c>
      <c r="J104" s="8">
        <v>0</v>
      </c>
    </row>
    <row r="105" spans="1:10" s="6" customFormat="1" ht="11.25" customHeight="1">
      <c r="A105" s="6">
        <f t="shared" si="1"/>
        <v>100</v>
      </c>
      <c r="B105" s="6" t="s">
        <v>143</v>
      </c>
      <c r="C105" s="10" t="s">
        <v>40</v>
      </c>
      <c r="D105" s="6" t="s">
        <v>51</v>
      </c>
      <c r="E105" s="7">
        <v>38411</v>
      </c>
      <c r="F105" s="8">
        <v>375977111</v>
      </c>
      <c r="G105" s="8">
        <v>24345700.96</v>
      </c>
      <c r="H105" s="8">
        <v>351631410.04</v>
      </c>
      <c r="I105" s="8">
        <v>0</v>
      </c>
      <c r="J105" s="8">
        <v>0</v>
      </c>
    </row>
    <row r="106" spans="1:10" s="6" customFormat="1" ht="11.25" customHeight="1">
      <c r="A106" s="6">
        <f t="shared" si="1"/>
        <v>101</v>
      </c>
      <c r="B106" s="6" t="s">
        <v>144</v>
      </c>
      <c r="C106" s="10" t="s">
        <v>40</v>
      </c>
      <c r="D106" s="6" t="s">
        <v>41</v>
      </c>
      <c r="E106" s="7">
        <v>38411</v>
      </c>
      <c r="F106" s="8">
        <v>2412295000</v>
      </c>
      <c r="G106" s="8">
        <v>194239880</v>
      </c>
      <c r="H106" s="8">
        <v>2218055120</v>
      </c>
      <c r="I106" s="8">
        <v>3037768000</v>
      </c>
      <c r="J106" s="8">
        <v>100384000</v>
      </c>
    </row>
    <row r="107" spans="1:10" s="6" customFormat="1" ht="11.25" customHeight="1">
      <c r="A107" s="6">
        <f t="shared" si="1"/>
        <v>102</v>
      </c>
      <c r="B107" s="6" t="s">
        <v>145</v>
      </c>
      <c r="C107" s="10" t="s">
        <v>45</v>
      </c>
      <c r="D107" s="6" t="s">
        <v>43</v>
      </c>
      <c r="E107" s="7">
        <v>38411</v>
      </c>
      <c r="F107" s="8">
        <v>317409</v>
      </c>
      <c r="G107" s="8">
        <v>250000</v>
      </c>
      <c r="H107" s="8">
        <v>67409</v>
      </c>
      <c r="I107" s="8">
        <v>0</v>
      </c>
      <c r="J107" s="8">
        <v>0</v>
      </c>
    </row>
    <row r="108" spans="1:10" s="6" customFormat="1" ht="11.25" customHeight="1">
      <c r="A108" s="6">
        <f t="shared" si="1"/>
        <v>103</v>
      </c>
      <c r="B108" s="6" t="s">
        <v>146</v>
      </c>
      <c r="C108" s="10" t="s">
        <v>40</v>
      </c>
      <c r="D108" s="6" t="s">
        <v>43</v>
      </c>
      <c r="E108" s="7">
        <v>38411</v>
      </c>
      <c r="F108" s="8">
        <v>52754536</v>
      </c>
      <c r="G108" s="8">
        <v>4663232.9</v>
      </c>
      <c r="H108" s="8">
        <v>48091303.1</v>
      </c>
      <c r="I108" s="8">
        <v>0</v>
      </c>
      <c r="J108" s="8">
        <v>0</v>
      </c>
    </row>
    <row r="109" spans="1:10" s="6" customFormat="1" ht="11.25" customHeight="1">
      <c r="A109" s="6">
        <f t="shared" si="1"/>
        <v>104</v>
      </c>
      <c r="B109" s="6" t="s">
        <v>147</v>
      </c>
      <c r="C109" s="10" t="s">
        <v>40</v>
      </c>
      <c r="D109" s="6" t="s">
        <v>43</v>
      </c>
      <c r="E109" s="7">
        <v>38391</v>
      </c>
      <c r="F109" s="8">
        <v>28798231</v>
      </c>
      <c r="G109" s="8">
        <v>250000</v>
      </c>
      <c r="H109" s="8">
        <v>28548231</v>
      </c>
      <c r="I109" s="8">
        <v>0</v>
      </c>
      <c r="J109" s="8">
        <v>0</v>
      </c>
    </row>
    <row r="110" spans="1:10" s="6" customFormat="1" ht="11.25" customHeight="1">
      <c r="A110" s="6">
        <f t="shared" si="1"/>
        <v>105</v>
      </c>
      <c r="B110" s="6" t="s">
        <v>148</v>
      </c>
      <c r="C110" s="10" t="s">
        <v>45</v>
      </c>
      <c r="D110" s="6" t="s">
        <v>47</v>
      </c>
      <c r="E110" s="7">
        <v>38411</v>
      </c>
      <c r="F110" s="8">
        <v>275496650</v>
      </c>
      <c r="G110" s="8">
        <v>212364659.36</v>
      </c>
      <c r="H110" s="8">
        <v>63131990.64</v>
      </c>
      <c r="I110" s="8">
        <v>4196146599</v>
      </c>
      <c r="J110" s="8">
        <v>1124892511</v>
      </c>
    </row>
    <row r="111" spans="1:10" s="6" customFormat="1" ht="11.25" customHeight="1">
      <c r="A111" s="6">
        <f t="shared" si="1"/>
        <v>106</v>
      </c>
      <c r="B111" s="6" t="s">
        <v>149</v>
      </c>
      <c r="C111" s="10" t="s">
        <v>45</v>
      </c>
      <c r="D111" s="6" t="s">
        <v>43</v>
      </c>
      <c r="E111" s="7">
        <v>38411</v>
      </c>
      <c r="F111" s="8">
        <v>1811968</v>
      </c>
      <c r="G111" s="8">
        <v>250000</v>
      </c>
      <c r="H111" s="8">
        <v>1561968</v>
      </c>
      <c r="I111" s="8">
        <v>0</v>
      </c>
      <c r="J111" s="8">
        <v>0</v>
      </c>
    </row>
    <row r="112" spans="1:10" s="6" customFormat="1" ht="11.25" customHeight="1">
      <c r="A112" s="6">
        <f t="shared" si="1"/>
        <v>107</v>
      </c>
      <c r="B112" s="6" t="s">
        <v>150</v>
      </c>
      <c r="C112" s="10" t="s">
        <v>40</v>
      </c>
      <c r="D112" s="6" t="s">
        <v>43</v>
      </c>
      <c r="E112" s="7">
        <v>38411</v>
      </c>
      <c r="F112" s="8">
        <v>30518128</v>
      </c>
      <c r="G112" s="8">
        <v>250000</v>
      </c>
      <c r="H112" s="8">
        <v>30268128</v>
      </c>
      <c r="I112" s="8">
        <v>0</v>
      </c>
      <c r="J112" s="8">
        <v>0</v>
      </c>
    </row>
    <row r="113" spans="1:10" s="6" customFormat="1" ht="11.25" customHeight="1">
      <c r="A113" s="6">
        <f t="shared" si="1"/>
        <v>108</v>
      </c>
      <c r="B113" s="6" t="s">
        <v>151</v>
      </c>
      <c r="C113" s="10" t="s">
        <v>45</v>
      </c>
      <c r="D113" s="6" t="s">
        <v>51</v>
      </c>
      <c r="E113" s="7">
        <v>38411</v>
      </c>
      <c r="F113" s="8">
        <v>7591929</v>
      </c>
      <c r="G113" s="8">
        <v>1838152.32</v>
      </c>
      <c r="H113" s="8">
        <v>5753776.68</v>
      </c>
      <c r="I113" s="8">
        <v>120828121</v>
      </c>
      <c r="J113" s="8">
        <v>1581787</v>
      </c>
    </row>
    <row r="114" spans="1:10" s="6" customFormat="1" ht="11.25" customHeight="1">
      <c r="A114" s="6">
        <f t="shared" si="1"/>
        <v>109</v>
      </c>
      <c r="B114" s="6" t="s">
        <v>152</v>
      </c>
      <c r="C114" s="10" t="s">
        <v>45</v>
      </c>
      <c r="D114" s="6" t="s">
        <v>43</v>
      </c>
      <c r="E114" s="7">
        <v>38411</v>
      </c>
      <c r="F114" s="8">
        <v>642805</v>
      </c>
      <c r="G114" s="8">
        <v>250000</v>
      </c>
      <c r="H114" s="8">
        <v>392805</v>
      </c>
      <c r="I114" s="8">
        <v>0</v>
      </c>
      <c r="J114" s="8">
        <v>0</v>
      </c>
    </row>
    <row r="115" spans="1:10" s="6" customFormat="1" ht="11.25" customHeight="1">
      <c r="A115" s="6">
        <f t="shared" si="1"/>
        <v>110</v>
      </c>
      <c r="B115" s="6" t="s">
        <v>153</v>
      </c>
      <c r="C115" s="10" t="s">
        <v>45</v>
      </c>
      <c r="D115" s="6" t="s">
        <v>43</v>
      </c>
      <c r="E115" s="7">
        <v>38411</v>
      </c>
      <c r="F115" s="8">
        <v>6186517</v>
      </c>
      <c r="G115" s="8">
        <v>2187316.16</v>
      </c>
      <c r="H115" s="8">
        <v>3999200.84</v>
      </c>
      <c r="I115" s="8">
        <v>283832626</v>
      </c>
      <c r="J115" s="8">
        <v>0</v>
      </c>
    </row>
    <row r="116" spans="1:10" s="6" customFormat="1" ht="11.25" customHeight="1">
      <c r="A116" s="6">
        <f t="shared" si="1"/>
        <v>111</v>
      </c>
      <c r="B116" s="6" t="s">
        <v>230</v>
      </c>
      <c r="C116" s="10" t="s">
        <v>40</v>
      </c>
      <c r="D116" s="6" t="s">
        <v>41</v>
      </c>
      <c r="E116" s="7">
        <v>38411</v>
      </c>
      <c r="F116" s="8">
        <v>8393048252</v>
      </c>
      <c r="G116" s="8">
        <v>512350840</v>
      </c>
      <c r="H116" s="8">
        <v>7881697412</v>
      </c>
      <c r="I116" s="8">
        <v>5874978386</v>
      </c>
      <c r="J116" s="8">
        <v>859582045</v>
      </c>
    </row>
    <row r="117" spans="1:10" s="6" customFormat="1" ht="11.25" customHeight="1">
      <c r="A117" s="6">
        <f t="shared" si="1"/>
        <v>112</v>
      </c>
      <c r="B117" s="6" t="s">
        <v>154</v>
      </c>
      <c r="C117" s="10" t="s">
        <v>40</v>
      </c>
      <c r="D117" s="6" t="s">
        <v>43</v>
      </c>
      <c r="E117" s="7">
        <v>38415</v>
      </c>
      <c r="F117" s="8">
        <v>463499417</v>
      </c>
      <c r="G117" s="8">
        <v>50812722.02</v>
      </c>
      <c r="H117" s="8">
        <v>412686694.98</v>
      </c>
      <c r="I117" s="8">
        <v>494133072</v>
      </c>
      <c r="J117" s="8">
        <v>0</v>
      </c>
    </row>
    <row r="118" spans="1:10" s="6" customFormat="1" ht="11.25" customHeight="1">
      <c r="A118" s="6">
        <f t="shared" si="1"/>
        <v>113</v>
      </c>
      <c r="B118" s="6" t="s">
        <v>155</v>
      </c>
      <c r="C118" s="10" t="s">
        <v>45</v>
      </c>
      <c r="D118" s="6" t="s">
        <v>43</v>
      </c>
      <c r="E118" s="7">
        <v>38411</v>
      </c>
      <c r="F118" s="8">
        <v>3619477</v>
      </c>
      <c r="G118" s="8">
        <v>931604.16</v>
      </c>
      <c r="H118" s="8">
        <v>2687872.84</v>
      </c>
      <c r="I118" s="8">
        <v>7499921</v>
      </c>
      <c r="J118" s="8">
        <v>0</v>
      </c>
    </row>
    <row r="119" spans="1:10" s="6" customFormat="1" ht="11.25" customHeight="1">
      <c r="A119" s="6">
        <f t="shared" si="1"/>
        <v>114</v>
      </c>
      <c r="B119" s="6" t="s">
        <v>236</v>
      </c>
      <c r="C119" s="10" t="s">
        <v>45</v>
      </c>
      <c r="D119" s="6" t="s">
        <v>43</v>
      </c>
      <c r="E119" s="7">
        <v>38411</v>
      </c>
      <c r="F119" s="8">
        <v>786822</v>
      </c>
      <c r="G119" s="8">
        <v>250000</v>
      </c>
      <c r="H119" s="8">
        <v>536822</v>
      </c>
      <c r="I119" s="8">
        <v>0</v>
      </c>
      <c r="J119" s="8">
        <v>0</v>
      </c>
    </row>
    <row r="120" spans="1:10" s="6" customFormat="1" ht="11.25" customHeight="1">
      <c r="A120" s="6">
        <f t="shared" si="1"/>
        <v>115</v>
      </c>
      <c r="B120" s="6" t="s">
        <v>156</v>
      </c>
      <c r="C120" s="10" t="s">
        <v>40</v>
      </c>
      <c r="D120" s="6" t="s">
        <v>47</v>
      </c>
      <c r="E120" s="7">
        <v>38411</v>
      </c>
      <c r="F120" s="8">
        <v>123804901</v>
      </c>
      <c r="G120" s="8">
        <v>14117448.46</v>
      </c>
      <c r="H120" s="8">
        <v>109687452.54</v>
      </c>
      <c r="I120" s="8">
        <v>260757491</v>
      </c>
      <c r="J120" s="8">
        <v>35851455</v>
      </c>
    </row>
    <row r="121" spans="1:10" s="6" customFormat="1" ht="11.25" customHeight="1">
      <c r="A121" s="6">
        <f t="shared" si="1"/>
        <v>116</v>
      </c>
      <c r="B121" s="6" t="s">
        <v>157</v>
      </c>
      <c r="C121" s="10" t="s">
        <v>45</v>
      </c>
      <c r="D121" s="6" t="s">
        <v>43</v>
      </c>
      <c r="E121" s="7">
        <v>38411</v>
      </c>
      <c r="F121" s="8">
        <v>3394823</v>
      </c>
      <c r="G121" s="8">
        <v>250000</v>
      </c>
      <c r="H121" s="8">
        <v>3144823</v>
      </c>
      <c r="I121" s="8">
        <v>0</v>
      </c>
      <c r="J121" s="8">
        <v>0</v>
      </c>
    </row>
    <row r="122" spans="1:10" s="6" customFormat="1" ht="11.25" customHeight="1">
      <c r="A122" s="6">
        <f t="shared" si="1"/>
        <v>117</v>
      </c>
      <c r="B122" s="6" t="s">
        <v>158</v>
      </c>
      <c r="C122" s="10" t="s">
        <v>40</v>
      </c>
      <c r="D122" s="6" t="s">
        <v>43</v>
      </c>
      <c r="E122" s="7">
        <v>38411</v>
      </c>
      <c r="F122" s="8">
        <v>304632753</v>
      </c>
      <c r="G122" s="8">
        <v>12014121.64</v>
      </c>
      <c r="H122" s="8">
        <v>292618631.36</v>
      </c>
      <c r="I122" s="8">
        <v>0</v>
      </c>
      <c r="J122" s="8">
        <v>0</v>
      </c>
    </row>
    <row r="123" spans="1:10" s="6" customFormat="1" ht="11.25" customHeight="1">
      <c r="A123" s="6">
        <f t="shared" si="1"/>
        <v>118</v>
      </c>
      <c r="B123" s="6" t="s">
        <v>159</v>
      </c>
      <c r="C123" s="10" t="s">
        <v>40</v>
      </c>
      <c r="D123" s="6" t="s">
        <v>47</v>
      </c>
      <c r="E123" s="7">
        <v>38411</v>
      </c>
      <c r="F123" s="8">
        <v>2763844815</v>
      </c>
      <c r="G123" s="8">
        <v>855500933.48</v>
      </c>
      <c r="H123" s="8">
        <v>1908343881.52</v>
      </c>
      <c r="I123" s="8">
        <v>2806129220</v>
      </c>
      <c r="J123" s="8">
        <v>1645281325</v>
      </c>
    </row>
    <row r="124" spans="1:10" s="6" customFormat="1" ht="11.25" customHeight="1">
      <c r="A124" s="6">
        <f t="shared" si="1"/>
        <v>119</v>
      </c>
      <c r="B124" s="6" t="s">
        <v>160</v>
      </c>
      <c r="C124" s="10" t="s">
        <v>40</v>
      </c>
      <c r="D124" s="6" t="s">
        <v>41</v>
      </c>
      <c r="E124" s="7">
        <v>38411</v>
      </c>
      <c r="F124" s="8">
        <v>1139896525</v>
      </c>
      <c r="G124" s="8">
        <v>88524348.84</v>
      </c>
      <c r="H124" s="8">
        <v>1051372176.16</v>
      </c>
      <c r="I124" s="8">
        <v>1177494247</v>
      </c>
      <c r="J124" s="8">
        <v>2574232770</v>
      </c>
    </row>
    <row r="125" spans="1:10" s="6" customFormat="1" ht="11.25" customHeight="1">
      <c r="A125" s="6">
        <f t="shared" si="1"/>
        <v>120</v>
      </c>
      <c r="B125" s="6" t="s">
        <v>161</v>
      </c>
      <c r="C125" s="10" t="s">
        <v>40</v>
      </c>
      <c r="D125" s="6" t="s">
        <v>43</v>
      </c>
      <c r="E125" s="7">
        <v>38411</v>
      </c>
      <c r="F125" s="8">
        <v>243645659</v>
      </c>
      <c r="G125" s="8">
        <v>16534105.18</v>
      </c>
      <c r="H125" s="8">
        <v>227111553.82</v>
      </c>
      <c r="I125" s="8">
        <v>25629925</v>
      </c>
      <c r="J125" s="8">
        <v>0</v>
      </c>
    </row>
    <row r="126" spans="1:10" s="6" customFormat="1" ht="11.25" customHeight="1">
      <c r="A126" s="6">
        <f t="shared" si="1"/>
        <v>121</v>
      </c>
      <c r="B126" s="6" t="s">
        <v>235</v>
      </c>
      <c r="C126" s="10" t="s">
        <v>40</v>
      </c>
      <c r="D126" s="6" t="s">
        <v>43</v>
      </c>
      <c r="E126" s="7">
        <v>38411</v>
      </c>
      <c r="F126" s="8">
        <v>14695083</v>
      </c>
      <c r="G126" s="8">
        <v>250000</v>
      </c>
      <c r="H126" s="8">
        <v>14445083</v>
      </c>
      <c r="I126" s="8">
        <v>0</v>
      </c>
      <c r="J126" s="8">
        <v>0</v>
      </c>
    </row>
    <row r="127" spans="1:10" s="6" customFormat="1" ht="11.25" customHeight="1">
      <c r="A127" s="6">
        <f t="shared" si="1"/>
        <v>122</v>
      </c>
      <c r="B127" s="6" t="s">
        <v>162</v>
      </c>
      <c r="C127" s="10" t="s">
        <v>40</v>
      </c>
      <c r="D127" s="6" t="s">
        <v>41</v>
      </c>
      <c r="E127" s="7">
        <v>38411</v>
      </c>
      <c r="F127" s="8">
        <v>519050150</v>
      </c>
      <c r="G127" s="8">
        <v>7261938.24</v>
      </c>
      <c r="H127" s="8">
        <v>511788211.76</v>
      </c>
      <c r="I127" s="8">
        <v>5030937</v>
      </c>
      <c r="J127" s="8">
        <v>89093</v>
      </c>
    </row>
    <row r="128" spans="1:10" s="6" customFormat="1" ht="11.25" customHeight="1">
      <c r="A128" s="6">
        <f t="shared" si="1"/>
        <v>123</v>
      </c>
      <c r="B128" s="6" t="s">
        <v>163</v>
      </c>
      <c r="C128" s="10" t="s">
        <v>45</v>
      </c>
      <c r="D128" s="6" t="s">
        <v>43</v>
      </c>
      <c r="E128" s="7">
        <v>38411</v>
      </c>
      <c r="F128" s="8">
        <v>16294907</v>
      </c>
      <c r="G128" s="8">
        <v>250000</v>
      </c>
      <c r="H128" s="8">
        <v>16044907</v>
      </c>
      <c r="I128" s="8">
        <v>0</v>
      </c>
      <c r="J128" s="8">
        <v>0</v>
      </c>
    </row>
    <row r="129" spans="1:10" s="6" customFormat="1" ht="11.25" customHeight="1">
      <c r="A129" s="6">
        <f t="shared" si="1"/>
        <v>124</v>
      </c>
      <c r="B129" s="6" t="s">
        <v>164</v>
      </c>
      <c r="C129" s="10" t="s">
        <v>40</v>
      </c>
      <c r="D129" s="6" t="s">
        <v>41</v>
      </c>
      <c r="E129" s="7">
        <v>38411</v>
      </c>
      <c r="F129" s="8">
        <v>47199316</v>
      </c>
      <c r="G129" s="8">
        <v>3449422.44</v>
      </c>
      <c r="H129" s="8">
        <v>43749893.56</v>
      </c>
      <c r="I129" s="8">
        <v>115306147</v>
      </c>
      <c r="J129" s="8">
        <v>1993017</v>
      </c>
    </row>
    <row r="130" spans="1:10" s="6" customFormat="1" ht="11.25" customHeight="1">
      <c r="A130" s="6">
        <f t="shared" si="1"/>
        <v>125</v>
      </c>
      <c r="B130" s="6" t="s">
        <v>165</v>
      </c>
      <c r="C130" s="10" t="s">
        <v>45</v>
      </c>
      <c r="D130" s="6" t="s">
        <v>43</v>
      </c>
      <c r="E130" s="7">
        <v>38411</v>
      </c>
      <c r="F130" s="8">
        <v>399929</v>
      </c>
      <c r="G130" s="8">
        <v>250000</v>
      </c>
      <c r="H130" s="8">
        <v>149929</v>
      </c>
      <c r="I130" s="8">
        <v>0</v>
      </c>
      <c r="J130" s="8">
        <v>0</v>
      </c>
    </row>
    <row r="131" spans="1:10" s="6" customFormat="1" ht="11.25" customHeight="1">
      <c r="A131" s="6">
        <f t="shared" si="1"/>
        <v>126</v>
      </c>
      <c r="B131" s="6" t="s">
        <v>166</v>
      </c>
      <c r="C131" s="10" t="s">
        <v>40</v>
      </c>
      <c r="D131" s="6" t="s">
        <v>43</v>
      </c>
      <c r="E131" s="7">
        <v>38411</v>
      </c>
      <c r="F131" s="8">
        <v>893700</v>
      </c>
      <c r="G131" s="8">
        <v>250000</v>
      </c>
      <c r="H131" s="8">
        <v>643700</v>
      </c>
      <c r="I131" s="8">
        <v>0</v>
      </c>
      <c r="J131" s="8">
        <v>0</v>
      </c>
    </row>
    <row r="132" spans="1:10" s="6" customFormat="1" ht="11.25" customHeight="1">
      <c r="A132" s="6">
        <f t="shared" si="1"/>
        <v>127</v>
      </c>
      <c r="B132" s="6" t="s">
        <v>167</v>
      </c>
      <c r="C132" s="10" t="s">
        <v>45</v>
      </c>
      <c r="D132" s="6" t="s">
        <v>43</v>
      </c>
      <c r="E132" s="7">
        <v>38411</v>
      </c>
      <c r="F132" s="8">
        <v>631035</v>
      </c>
      <c r="G132" s="8">
        <v>407255.12</v>
      </c>
      <c r="H132" s="8">
        <v>223779.88</v>
      </c>
      <c r="I132" s="8">
        <v>13155110</v>
      </c>
      <c r="J132" s="8">
        <v>93267</v>
      </c>
    </row>
    <row r="133" spans="1:10" s="6" customFormat="1" ht="11.25" customHeight="1">
      <c r="A133" s="6">
        <f t="shared" si="1"/>
        <v>128</v>
      </c>
      <c r="B133" s="6" t="s">
        <v>168</v>
      </c>
      <c r="C133" s="10" t="s">
        <v>40</v>
      </c>
      <c r="D133" s="6" t="s">
        <v>43</v>
      </c>
      <c r="E133" s="7">
        <v>38411</v>
      </c>
      <c r="F133" s="8">
        <v>200733570</v>
      </c>
      <c r="G133" s="8">
        <v>21547718.6</v>
      </c>
      <c r="H133" s="8">
        <v>179185851.4</v>
      </c>
      <c r="I133" s="8">
        <v>15190302</v>
      </c>
      <c r="J133" s="8">
        <v>0</v>
      </c>
    </row>
    <row r="134" spans="1:10" s="6" customFormat="1" ht="11.25" customHeight="1">
      <c r="A134" s="6">
        <f t="shared" si="1"/>
        <v>129</v>
      </c>
      <c r="B134" s="6" t="s">
        <v>169</v>
      </c>
      <c r="C134" s="10" t="s">
        <v>45</v>
      </c>
      <c r="D134" s="6" t="s">
        <v>41</v>
      </c>
      <c r="E134" s="7">
        <v>38411</v>
      </c>
      <c r="F134" s="8">
        <v>573698</v>
      </c>
      <c r="G134" s="8">
        <v>250000</v>
      </c>
      <c r="H134" s="8">
        <v>323698</v>
      </c>
      <c r="I134" s="8">
        <v>0</v>
      </c>
      <c r="J134" s="8">
        <v>0</v>
      </c>
    </row>
    <row r="135" spans="1:10" s="6" customFormat="1" ht="11.25" customHeight="1">
      <c r="A135" s="6">
        <f t="shared" si="1"/>
        <v>130</v>
      </c>
      <c r="B135" s="6" t="s">
        <v>170</v>
      </c>
      <c r="C135" s="10" t="s">
        <v>40</v>
      </c>
      <c r="D135" s="6" t="s">
        <v>47</v>
      </c>
      <c r="E135" s="7">
        <v>38411</v>
      </c>
      <c r="F135" s="8">
        <v>58618554</v>
      </c>
      <c r="G135" s="8">
        <v>4007836</v>
      </c>
      <c r="H135" s="8">
        <v>54610718</v>
      </c>
      <c r="I135" s="8">
        <v>65774411</v>
      </c>
      <c r="J135" s="8">
        <v>0</v>
      </c>
    </row>
    <row r="136" spans="1:10" s="6" customFormat="1" ht="11.25" customHeight="1">
      <c r="A136" s="6">
        <f aca="true" t="shared" si="2" ref="A136:A194">A135+1</f>
        <v>131</v>
      </c>
      <c r="B136" s="6" t="s">
        <v>171</v>
      </c>
      <c r="C136" s="10" t="s">
        <v>45</v>
      </c>
      <c r="D136" s="6" t="s">
        <v>43</v>
      </c>
      <c r="E136" s="7">
        <v>38411</v>
      </c>
      <c r="F136" s="8">
        <v>768478</v>
      </c>
      <c r="G136" s="8">
        <v>250000</v>
      </c>
      <c r="H136" s="8">
        <v>518478</v>
      </c>
      <c r="I136" s="8">
        <v>10080962</v>
      </c>
      <c r="J136" s="8">
        <v>0</v>
      </c>
    </row>
    <row r="137" spans="1:10" s="6" customFormat="1" ht="11.25" customHeight="1">
      <c r="A137" s="6">
        <f t="shared" si="2"/>
        <v>132</v>
      </c>
      <c r="B137" s="6" t="s">
        <v>172</v>
      </c>
      <c r="C137" s="10" t="s">
        <v>45</v>
      </c>
      <c r="D137" s="6" t="s">
        <v>43</v>
      </c>
      <c r="E137" s="7">
        <v>38411</v>
      </c>
      <c r="F137" s="8">
        <v>7838753</v>
      </c>
      <c r="G137" s="8">
        <v>3202618.4</v>
      </c>
      <c r="H137" s="8">
        <v>4636134.6</v>
      </c>
      <c r="I137" s="8">
        <v>148574967</v>
      </c>
      <c r="J137" s="8">
        <v>1152310</v>
      </c>
    </row>
    <row r="138" spans="1:10" s="6" customFormat="1" ht="11.25" customHeight="1">
      <c r="A138" s="6">
        <f t="shared" si="2"/>
        <v>133</v>
      </c>
      <c r="B138" s="6" t="s">
        <v>173</v>
      </c>
      <c r="C138" s="10" t="s">
        <v>45</v>
      </c>
      <c r="D138" s="6" t="s">
        <v>51</v>
      </c>
      <c r="E138" s="7">
        <v>38411</v>
      </c>
      <c r="F138" s="8">
        <v>522403</v>
      </c>
      <c r="G138" s="8">
        <v>250000</v>
      </c>
      <c r="H138" s="8">
        <v>272403</v>
      </c>
      <c r="I138" s="8">
        <v>0</v>
      </c>
      <c r="J138" s="8">
        <v>0</v>
      </c>
    </row>
    <row r="139" spans="1:10" s="6" customFormat="1" ht="11.25" customHeight="1">
      <c r="A139" s="6">
        <f t="shared" si="2"/>
        <v>134</v>
      </c>
      <c r="B139" s="6" t="s">
        <v>237</v>
      </c>
      <c r="C139" s="10" t="s">
        <v>40</v>
      </c>
      <c r="D139" s="6" t="s">
        <v>43</v>
      </c>
      <c r="E139" s="7">
        <v>38411</v>
      </c>
      <c r="F139" s="8">
        <v>305139454</v>
      </c>
      <c r="G139" s="8">
        <v>11481642.08</v>
      </c>
      <c r="H139" s="8">
        <v>293657811.92</v>
      </c>
      <c r="I139" s="8">
        <v>0</v>
      </c>
      <c r="J139" s="8">
        <v>0</v>
      </c>
    </row>
    <row r="140" spans="1:10" s="6" customFormat="1" ht="11.25" customHeight="1">
      <c r="A140" s="6">
        <f t="shared" si="2"/>
        <v>135</v>
      </c>
      <c r="B140" s="6" t="s">
        <v>174</v>
      </c>
      <c r="C140" s="10" t="s">
        <v>40</v>
      </c>
      <c r="D140" s="6" t="s">
        <v>43</v>
      </c>
      <c r="E140" s="7">
        <v>38411</v>
      </c>
      <c r="F140" s="8">
        <v>7815856</v>
      </c>
      <c r="G140" s="8">
        <v>960267.5</v>
      </c>
      <c r="H140" s="8">
        <v>6855588.5</v>
      </c>
      <c r="I140" s="8">
        <v>560441</v>
      </c>
      <c r="J140" s="8">
        <v>0</v>
      </c>
    </row>
    <row r="141" spans="1:10" s="6" customFormat="1" ht="11.25" customHeight="1">
      <c r="A141" s="6">
        <f t="shared" si="2"/>
        <v>136</v>
      </c>
      <c r="B141" s="6" t="s">
        <v>175</v>
      </c>
      <c r="C141" s="10" t="s">
        <v>45</v>
      </c>
      <c r="D141" s="6" t="s">
        <v>41</v>
      </c>
      <c r="E141" s="7">
        <v>38411</v>
      </c>
      <c r="F141" s="8">
        <v>92704000</v>
      </c>
      <c r="G141" s="8">
        <v>66520000</v>
      </c>
      <c r="H141" s="8">
        <v>26184000</v>
      </c>
      <c r="I141" s="8">
        <v>1307751000</v>
      </c>
      <c r="J141" s="8">
        <v>165221000</v>
      </c>
    </row>
    <row r="142" spans="1:10" s="6" customFormat="1" ht="11.25" customHeight="1">
      <c r="A142" s="6">
        <f t="shared" si="2"/>
        <v>137</v>
      </c>
      <c r="B142" s="6" t="s">
        <v>176</v>
      </c>
      <c r="C142" s="10" t="s">
        <v>45</v>
      </c>
      <c r="D142" s="6" t="s">
        <v>43</v>
      </c>
      <c r="E142" s="7">
        <v>38411</v>
      </c>
      <c r="F142" s="8">
        <v>3318170</v>
      </c>
      <c r="G142" s="8">
        <v>250000</v>
      </c>
      <c r="H142" s="8">
        <v>3068170</v>
      </c>
      <c r="I142" s="8">
        <v>0</v>
      </c>
      <c r="J142" s="8">
        <v>0</v>
      </c>
    </row>
    <row r="143" spans="1:10" s="6" customFormat="1" ht="11.25" customHeight="1">
      <c r="A143" s="6">
        <f t="shared" si="2"/>
        <v>138</v>
      </c>
      <c r="B143" s="6" t="s">
        <v>177</v>
      </c>
      <c r="C143" s="10" t="s">
        <v>45</v>
      </c>
      <c r="D143" s="6" t="s">
        <v>47</v>
      </c>
      <c r="E143" s="7">
        <v>38411</v>
      </c>
      <c r="F143" s="8">
        <v>15662200</v>
      </c>
      <c r="G143" s="8">
        <v>6574429.48</v>
      </c>
      <c r="H143" s="8">
        <v>9087770.52</v>
      </c>
      <c r="I143" s="8">
        <v>105751800</v>
      </c>
      <c r="J143" s="8">
        <v>16780600</v>
      </c>
    </row>
    <row r="144" spans="1:10" s="6" customFormat="1" ht="11.25" customHeight="1">
      <c r="A144" s="6">
        <f t="shared" si="2"/>
        <v>139</v>
      </c>
      <c r="B144" s="6" t="s">
        <v>178</v>
      </c>
      <c r="C144" s="10" t="s">
        <v>40</v>
      </c>
      <c r="D144" s="6" t="s">
        <v>43</v>
      </c>
      <c r="E144" s="7">
        <v>38408</v>
      </c>
      <c r="F144" s="8">
        <v>346745089</v>
      </c>
      <c r="G144" s="8">
        <v>26286987.66</v>
      </c>
      <c r="H144" s="8">
        <v>320458101.34000003</v>
      </c>
      <c r="I144" s="8">
        <v>0</v>
      </c>
      <c r="J144" s="8">
        <v>0</v>
      </c>
    </row>
    <row r="145" spans="1:10" s="6" customFormat="1" ht="11.25" customHeight="1">
      <c r="A145" s="6">
        <f t="shared" si="2"/>
        <v>140</v>
      </c>
      <c r="B145" s="6" t="s">
        <v>179</v>
      </c>
      <c r="C145" s="10" t="s">
        <v>40</v>
      </c>
      <c r="D145" s="6" t="s">
        <v>47</v>
      </c>
      <c r="E145" s="7">
        <v>38411</v>
      </c>
      <c r="F145" s="8">
        <v>209608297</v>
      </c>
      <c r="G145" s="8">
        <v>36085289</v>
      </c>
      <c r="H145" s="8">
        <v>173523008</v>
      </c>
      <c r="I145" s="8">
        <v>0</v>
      </c>
      <c r="J145" s="8">
        <v>0</v>
      </c>
    </row>
    <row r="146" spans="1:10" s="6" customFormat="1" ht="11.25" customHeight="1">
      <c r="A146" s="6">
        <f t="shared" si="2"/>
        <v>141</v>
      </c>
      <c r="B146" s="6" t="s">
        <v>180</v>
      </c>
      <c r="C146" s="10" t="s">
        <v>40</v>
      </c>
      <c r="D146" s="6" t="s">
        <v>43</v>
      </c>
      <c r="E146" s="7">
        <v>38411</v>
      </c>
      <c r="F146" s="8">
        <v>307897292</v>
      </c>
      <c r="G146" s="8">
        <v>36058741.72</v>
      </c>
      <c r="H146" s="8">
        <v>271838550.28000003</v>
      </c>
      <c r="I146" s="8">
        <v>0</v>
      </c>
      <c r="J146" s="8">
        <v>0</v>
      </c>
    </row>
    <row r="147" spans="1:10" s="6" customFormat="1" ht="11.25" customHeight="1">
      <c r="A147" s="6">
        <f t="shared" si="2"/>
        <v>142</v>
      </c>
      <c r="B147" s="6" t="s">
        <v>181</v>
      </c>
      <c r="C147" s="10" t="s">
        <v>40</v>
      </c>
      <c r="D147" s="6" t="s">
        <v>43</v>
      </c>
      <c r="E147" s="7">
        <v>38411</v>
      </c>
      <c r="F147" s="8">
        <v>966840</v>
      </c>
      <c r="G147" s="8">
        <v>250000</v>
      </c>
      <c r="H147" s="8">
        <v>716840</v>
      </c>
      <c r="I147" s="8">
        <v>0</v>
      </c>
      <c r="J147" s="8">
        <v>0</v>
      </c>
    </row>
    <row r="148" spans="1:10" s="6" customFormat="1" ht="11.25" customHeight="1">
      <c r="A148" s="6">
        <f t="shared" si="2"/>
        <v>143</v>
      </c>
      <c r="B148" s="6" t="s">
        <v>182</v>
      </c>
      <c r="C148" s="10" t="s">
        <v>45</v>
      </c>
      <c r="D148" s="6" t="s">
        <v>47</v>
      </c>
      <c r="E148" s="7">
        <v>38411</v>
      </c>
      <c r="F148" s="8">
        <v>283860286</v>
      </c>
      <c r="G148" s="8">
        <v>171702919.08</v>
      </c>
      <c r="H148" s="8">
        <v>112157366.91999999</v>
      </c>
      <c r="I148" s="8">
        <v>3966676418</v>
      </c>
      <c r="J148" s="8">
        <v>150374206</v>
      </c>
    </row>
    <row r="149" spans="1:10" s="6" customFormat="1" ht="11.25" customHeight="1">
      <c r="A149" s="6">
        <v>144</v>
      </c>
      <c r="B149" s="6" t="s">
        <v>183</v>
      </c>
      <c r="C149" s="10" t="s">
        <v>45</v>
      </c>
      <c r="D149" s="6" t="s">
        <v>47</v>
      </c>
      <c r="E149" s="7">
        <v>38411</v>
      </c>
      <c r="F149" s="8">
        <v>60770781</v>
      </c>
      <c r="G149" s="8">
        <v>49715206.64</v>
      </c>
      <c r="H149" s="8">
        <v>11055574.36</v>
      </c>
      <c r="I149" s="8">
        <v>1259004274</v>
      </c>
      <c r="J149" s="8">
        <v>8985443</v>
      </c>
    </row>
    <row r="150" spans="1:10" s="6" customFormat="1" ht="11.25" customHeight="1">
      <c r="A150" s="6">
        <f t="shared" si="2"/>
        <v>145</v>
      </c>
      <c r="B150" s="6" t="s">
        <v>184</v>
      </c>
      <c r="C150" s="10" t="s">
        <v>45</v>
      </c>
      <c r="D150" s="6" t="s">
        <v>43</v>
      </c>
      <c r="E150" s="7">
        <v>38411</v>
      </c>
      <c r="F150" s="8">
        <v>451449</v>
      </c>
      <c r="G150" s="8">
        <v>250000</v>
      </c>
      <c r="H150" s="8">
        <v>201449</v>
      </c>
      <c r="I150" s="8">
        <v>5456038</v>
      </c>
      <c r="J150" s="8">
        <v>0</v>
      </c>
    </row>
    <row r="151" spans="1:10" s="6" customFormat="1" ht="11.25" customHeight="1">
      <c r="A151" s="6">
        <f t="shared" si="2"/>
        <v>146</v>
      </c>
      <c r="B151" s="6" t="s">
        <v>185</v>
      </c>
      <c r="C151" s="10" t="s">
        <v>40</v>
      </c>
      <c r="D151" s="6" t="s">
        <v>43</v>
      </c>
      <c r="E151" s="7">
        <v>38411</v>
      </c>
      <c r="F151" s="8">
        <v>59740588</v>
      </c>
      <c r="G151" s="8">
        <v>1500000</v>
      </c>
      <c r="H151" s="8">
        <v>58240588</v>
      </c>
      <c r="I151" s="8">
        <v>0</v>
      </c>
      <c r="J151" s="8">
        <v>0</v>
      </c>
    </row>
    <row r="152" spans="1:10" s="6" customFormat="1" ht="11.25" customHeight="1">
      <c r="A152" s="6">
        <f t="shared" si="2"/>
        <v>147</v>
      </c>
      <c r="B152" s="6" t="s">
        <v>186</v>
      </c>
      <c r="C152" s="10" t="s">
        <v>45</v>
      </c>
      <c r="D152" s="6" t="s">
        <v>47</v>
      </c>
      <c r="E152" s="7">
        <v>38411</v>
      </c>
      <c r="F152" s="8">
        <v>33308699</v>
      </c>
      <c r="G152" s="8">
        <v>9586199.96</v>
      </c>
      <c r="H152" s="8">
        <v>23722499.04</v>
      </c>
      <c r="I152" s="8">
        <v>383101213</v>
      </c>
      <c r="J152" s="8">
        <v>2512776</v>
      </c>
    </row>
    <row r="153" spans="1:10" s="6" customFormat="1" ht="11.25" customHeight="1">
      <c r="A153" s="6">
        <f t="shared" si="2"/>
        <v>148</v>
      </c>
      <c r="B153" s="6" t="s">
        <v>187</v>
      </c>
      <c r="C153" s="10" t="s">
        <v>40</v>
      </c>
      <c r="D153" s="6" t="s">
        <v>41</v>
      </c>
      <c r="E153" s="7">
        <v>38411</v>
      </c>
      <c r="F153" s="8">
        <v>12818300</v>
      </c>
      <c r="G153" s="8">
        <v>713254.8</v>
      </c>
      <c r="H153" s="8">
        <v>12105045.200000001</v>
      </c>
      <c r="I153" s="8">
        <v>0</v>
      </c>
      <c r="J153" s="8">
        <v>0</v>
      </c>
    </row>
    <row r="154" spans="1:10" s="6" customFormat="1" ht="11.25" customHeight="1">
      <c r="A154" s="6">
        <f t="shared" si="2"/>
        <v>149</v>
      </c>
      <c r="B154" s="6" t="s">
        <v>188</v>
      </c>
      <c r="C154" s="10" t="s">
        <v>45</v>
      </c>
      <c r="D154" s="6" t="s">
        <v>43</v>
      </c>
      <c r="E154" s="7">
        <v>38411</v>
      </c>
      <c r="F154" s="8">
        <v>578491</v>
      </c>
      <c r="G154" s="8">
        <v>250000</v>
      </c>
      <c r="H154" s="8">
        <v>328491</v>
      </c>
      <c r="I154" s="8">
        <v>0</v>
      </c>
      <c r="J154" s="8">
        <v>0</v>
      </c>
    </row>
    <row r="155" spans="1:10" s="6" customFormat="1" ht="11.25" customHeight="1">
      <c r="A155" s="6">
        <f t="shared" si="2"/>
        <v>150</v>
      </c>
      <c r="B155" s="6" t="s">
        <v>189</v>
      </c>
      <c r="C155" s="10" t="s">
        <v>40</v>
      </c>
      <c r="D155" s="6" t="s">
        <v>43</v>
      </c>
      <c r="E155" s="7">
        <v>38411</v>
      </c>
      <c r="F155" s="8">
        <v>146619041</v>
      </c>
      <c r="G155" s="8">
        <v>16528805.64</v>
      </c>
      <c r="H155" s="8">
        <v>130090235.36</v>
      </c>
      <c r="I155" s="8">
        <v>0</v>
      </c>
      <c r="J155" s="8">
        <v>0</v>
      </c>
    </row>
    <row r="156" spans="1:10" s="6" customFormat="1" ht="11.25" customHeight="1">
      <c r="A156" s="6">
        <f t="shared" si="2"/>
        <v>151</v>
      </c>
      <c r="B156" s="6" t="s">
        <v>190</v>
      </c>
      <c r="C156" s="10" t="s">
        <v>45</v>
      </c>
      <c r="D156" s="6" t="s">
        <v>43</v>
      </c>
      <c r="E156" s="7">
        <v>38411</v>
      </c>
      <c r="F156" s="8">
        <v>941227</v>
      </c>
      <c r="G156" s="8">
        <v>250000</v>
      </c>
      <c r="H156" s="8">
        <v>691227</v>
      </c>
      <c r="I156" s="8">
        <v>924801151</v>
      </c>
      <c r="J156" s="8">
        <v>124660</v>
      </c>
    </row>
    <row r="157" spans="1:10" s="6" customFormat="1" ht="11.25" customHeight="1">
      <c r="A157" s="6">
        <f t="shared" si="2"/>
        <v>152</v>
      </c>
      <c r="B157" s="6" t="s">
        <v>191</v>
      </c>
      <c r="C157" s="10" t="s">
        <v>45</v>
      </c>
      <c r="D157" s="6" t="s">
        <v>41</v>
      </c>
      <c r="E157" s="7">
        <v>38411</v>
      </c>
      <c r="F157" s="8">
        <v>-245655</v>
      </c>
      <c r="G157" s="8">
        <v>250000</v>
      </c>
      <c r="H157" s="8">
        <v>-495655</v>
      </c>
      <c r="I157" s="8">
        <v>11591142</v>
      </c>
      <c r="J157" s="8">
        <v>17927</v>
      </c>
    </row>
    <row r="158" spans="1:10" s="6" customFormat="1" ht="11.25" customHeight="1">
      <c r="A158" s="6">
        <f t="shared" si="2"/>
        <v>153</v>
      </c>
      <c r="B158" s="6" t="s">
        <v>192</v>
      </c>
      <c r="C158" s="10" t="s">
        <v>45</v>
      </c>
      <c r="D158" s="6" t="s">
        <v>193</v>
      </c>
      <c r="E158" s="7">
        <v>38411</v>
      </c>
      <c r="F158" s="8">
        <v>765107</v>
      </c>
      <c r="G158" s="8">
        <v>250000</v>
      </c>
      <c r="H158" s="8">
        <v>515107</v>
      </c>
      <c r="I158" s="8">
        <v>2834328</v>
      </c>
      <c r="J158" s="8">
        <v>0</v>
      </c>
    </row>
    <row r="159" spans="1:10" s="6" customFormat="1" ht="11.25" customHeight="1">
      <c r="A159" s="6">
        <f t="shared" si="2"/>
        <v>154</v>
      </c>
      <c r="B159" s="6" t="s">
        <v>194</v>
      </c>
      <c r="C159" s="10" t="s">
        <v>45</v>
      </c>
      <c r="D159" s="6" t="s">
        <v>43</v>
      </c>
      <c r="E159" s="7">
        <v>38411</v>
      </c>
      <c r="F159" s="8">
        <v>1018991</v>
      </c>
      <c r="G159" s="8">
        <v>250000</v>
      </c>
      <c r="H159" s="8">
        <v>768991</v>
      </c>
      <c r="I159" s="8">
        <v>0</v>
      </c>
      <c r="J159" s="8">
        <v>0</v>
      </c>
    </row>
    <row r="160" spans="1:10" s="6" customFormat="1" ht="11.25" customHeight="1">
      <c r="A160" s="6">
        <f t="shared" si="2"/>
        <v>155</v>
      </c>
      <c r="B160" s="6" t="s">
        <v>195</v>
      </c>
      <c r="C160" s="10" t="s">
        <v>45</v>
      </c>
      <c r="D160" s="6" t="s">
        <v>43</v>
      </c>
      <c r="E160" s="7">
        <v>38411</v>
      </c>
      <c r="F160" s="8">
        <v>453705</v>
      </c>
      <c r="G160" s="8">
        <v>250000</v>
      </c>
      <c r="H160" s="8">
        <v>203705</v>
      </c>
      <c r="I160" s="8">
        <v>560850</v>
      </c>
      <c r="J160" s="8">
        <v>0</v>
      </c>
    </row>
    <row r="161" spans="1:10" s="6" customFormat="1" ht="11.25" customHeight="1">
      <c r="A161" s="6">
        <f t="shared" si="2"/>
        <v>156</v>
      </c>
      <c r="B161" s="6" t="s">
        <v>196</v>
      </c>
      <c r="C161" s="10" t="s">
        <v>45</v>
      </c>
      <c r="D161" s="6" t="s">
        <v>47</v>
      </c>
      <c r="E161" s="7">
        <v>38411</v>
      </c>
      <c r="F161" s="8">
        <v>7995606</v>
      </c>
      <c r="G161" s="8">
        <v>548846.52</v>
      </c>
      <c r="H161" s="8">
        <v>7446759.48</v>
      </c>
      <c r="I161" s="8">
        <v>9006923</v>
      </c>
      <c r="J161" s="8">
        <v>0</v>
      </c>
    </row>
    <row r="162" spans="1:10" s="6" customFormat="1" ht="11.25" customHeight="1">
      <c r="A162" s="6">
        <f t="shared" si="2"/>
        <v>157</v>
      </c>
      <c r="B162" s="6" t="s">
        <v>197</v>
      </c>
      <c r="C162" s="10" t="s">
        <v>45</v>
      </c>
      <c r="D162" s="6" t="s">
        <v>43</v>
      </c>
      <c r="E162" s="7">
        <v>38411</v>
      </c>
      <c r="F162" s="8">
        <v>246656</v>
      </c>
      <c r="G162" s="8">
        <v>250000</v>
      </c>
      <c r="H162" s="8">
        <v>-3344</v>
      </c>
      <c r="I162" s="8">
        <v>0</v>
      </c>
      <c r="J162" s="8">
        <v>0</v>
      </c>
    </row>
    <row r="163" spans="1:10" s="6" customFormat="1" ht="11.25" customHeight="1">
      <c r="A163" s="6">
        <f t="shared" si="2"/>
        <v>158</v>
      </c>
      <c r="B163" s="6" t="s">
        <v>198</v>
      </c>
      <c r="C163" s="10" t="s">
        <v>45</v>
      </c>
      <c r="D163" s="6" t="s">
        <v>43</v>
      </c>
      <c r="E163" s="7">
        <v>38411</v>
      </c>
      <c r="F163" s="8">
        <v>450483</v>
      </c>
      <c r="G163" s="8">
        <v>250000</v>
      </c>
      <c r="H163" s="8">
        <v>200483</v>
      </c>
      <c r="I163" s="8">
        <v>0</v>
      </c>
      <c r="J163" s="8">
        <v>0</v>
      </c>
    </row>
    <row r="164" spans="1:10" s="6" customFormat="1" ht="11.25" customHeight="1">
      <c r="A164" s="6">
        <f t="shared" si="2"/>
        <v>159</v>
      </c>
      <c r="B164" s="6" t="s">
        <v>199</v>
      </c>
      <c r="C164" s="10" t="s">
        <v>45</v>
      </c>
      <c r="D164" s="6" t="s">
        <v>43</v>
      </c>
      <c r="E164" s="7">
        <v>38411</v>
      </c>
      <c r="F164" s="8">
        <v>261868</v>
      </c>
      <c r="G164" s="8">
        <v>250000</v>
      </c>
      <c r="H164" s="8">
        <v>11868</v>
      </c>
      <c r="I164" s="8">
        <v>0</v>
      </c>
      <c r="J164" s="8">
        <v>0</v>
      </c>
    </row>
    <row r="165" spans="1:10" s="6" customFormat="1" ht="11.25" customHeight="1">
      <c r="A165" s="6">
        <f t="shared" si="2"/>
        <v>160</v>
      </c>
      <c r="B165" s="6" t="s">
        <v>200</v>
      </c>
      <c r="C165" s="10" t="s">
        <v>40</v>
      </c>
      <c r="D165" s="6" t="s">
        <v>43</v>
      </c>
      <c r="E165" s="7">
        <v>38408</v>
      </c>
      <c r="F165" s="8">
        <v>54204304</v>
      </c>
      <c r="G165" s="8">
        <v>12164354.200000001</v>
      </c>
      <c r="H165" s="8">
        <v>42039949.800000004</v>
      </c>
      <c r="I165" s="8">
        <v>0</v>
      </c>
      <c r="J165" s="8">
        <v>0</v>
      </c>
    </row>
    <row r="166" spans="1:10" s="6" customFormat="1" ht="11.25" customHeight="1">
      <c r="A166" s="6">
        <f t="shared" si="2"/>
        <v>161</v>
      </c>
      <c r="B166" s="6" t="s">
        <v>201</v>
      </c>
      <c r="C166" s="10" t="s">
        <v>45</v>
      </c>
      <c r="D166" s="6" t="s">
        <v>51</v>
      </c>
      <c r="E166" s="7">
        <v>38411</v>
      </c>
      <c r="F166" s="8">
        <v>6975190</v>
      </c>
      <c r="G166" s="8">
        <v>626651.08</v>
      </c>
      <c r="H166" s="8">
        <v>6348538.92</v>
      </c>
      <c r="I166" s="8">
        <v>30673924</v>
      </c>
      <c r="J166" s="8">
        <v>2722058</v>
      </c>
    </row>
    <row r="167" spans="1:10" s="6" customFormat="1" ht="11.25" customHeight="1">
      <c r="A167" s="6">
        <f t="shared" si="2"/>
        <v>162</v>
      </c>
      <c r="B167" s="6" t="s">
        <v>202</v>
      </c>
      <c r="C167" s="10" t="s">
        <v>40</v>
      </c>
      <c r="D167" s="6" t="s">
        <v>43</v>
      </c>
      <c r="E167" s="7">
        <v>38411</v>
      </c>
      <c r="F167" s="8">
        <v>321037</v>
      </c>
      <c r="G167" s="8">
        <v>250000</v>
      </c>
      <c r="H167" s="8">
        <v>71037</v>
      </c>
      <c r="I167" s="8">
        <v>0</v>
      </c>
      <c r="J167" s="8">
        <v>0</v>
      </c>
    </row>
    <row r="168" spans="1:10" s="6" customFormat="1" ht="11.25" customHeight="1">
      <c r="A168" s="6">
        <f t="shared" si="2"/>
        <v>163</v>
      </c>
      <c r="B168" s="6" t="s">
        <v>203</v>
      </c>
      <c r="C168" s="10" t="s">
        <v>40</v>
      </c>
      <c r="D168" s="6" t="s">
        <v>43</v>
      </c>
      <c r="E168" s="7">
        <v>38411</v>
      </c>
      <c r="F168" s="8">
        <v>84729164</v>
      </c>
      <c r="G168" s="8">
        <v>4873362.5</v>
      </c>
      <c r="H168" s="8">
        <v>79855801.5</v>
      </c>
      <c r="I168" s="8">
        <v>0</v>
      </c>
      <c r="J168" s="8">
        <v>0</v>
      </c>
    </row>
    <row r="169" spans="1:10" s="6" customFormat="1" ht="11.25" customHeight="1">
      <c r="A169" s="6">
        <f t="shared" si="2"/>
        <v>164</v>
      </c>
      <c r="B169" s="6" t="s">
        <v>204</v>
      </c>
      <c r="C169" s="10" t="s">
        <v>45</v>
      </c>
      <c r="D169" s="6" t="s">
        <v>43</v>
      </c>
      <c r="E169" s="7">
        <v>38411</v>
      </c>
      <c r="F169" s="8">
        <v>424103</v>
      </c>
      <c r="G169" s="8">
        <v>250000</v>
      </c>
      <c r="H169" s="8">
        <v>174103</v>
      </c>
      <c r="I169" s="8">
        <v>0</v>
      </c>
      <c r="J169" s="8">
        <v>0</v>
      </c>
    </row>
    <row r="170" spans="1:10" s="6" customFormat="1" ht="11.25" customHeight="1">
      <c r="A170" s="6">
        <f t="shared" si="2"/>
        <v>165</v>
      </c>
      <c r="B170" s="6" t="s">
        <v>205</v>
      </c>
      <c r="C170" s="10" t="s">
        <v>45</v>
      </c>
      <c r="D170" s="6" t="s">
        <v>41</v>
      </c>
      <c r="E170" s="7">
        <v>38411</v>
      </c>
      <c r="F170" s="8">
        <v>20490933</v>
      </c>
      <c r="G170" s="8">
        <v>3044080.04</v>
      </c>
      <c r="H170" s="8">
        <v>17446852.96</v>
      </c>
      <c r="I170" s="8">
        <v>50377173</v>
      </c>
      <c r="J170" s="8">
        <v>12920</v>
      </c>
    </row>
    <row r="171" spans="1:10" s="6" customFormat="1" ht="11.25" customHeight="1">
      <c r="A171" s="6">
        <f t="shared" si="2"/>
        <v>166</v>
      </c>
      <c r="B171" s="6" t="s">
        <v>206</v>
      </c>
      <c r="C171" s="10" t="s">
        <v>40</v>
      </c>
      <c r="D171" s="6" t="s">
        <v>43</v>
      </c>
      <c r="E171" s="7">
        <v>38411</v>
      </c>
      <c r="F171" s="8">
        <v>5093265</v>
      </c>
      <c r="G171" s="8">
        <v>1750225.42</v>
      </c>
      <c r="H171" s="8">
        <v>3343039.58</v>
      </c>
      <c r="I171" s="8">
        <v>0</v>
      </c>
      <c r="J171" s="8">
        <v>0</v>
      </c>
    </row>
    <row r="172" spans="1:10" s="6" customFormat="1" ht="11.25" customHeight="1">
      <c r="A172" s="6">
        <f t="shared" si="2"/>
        <v>167</v>
      </c>
      <c r="B172" s="6" t="s">
        <v>207</v>
      </c>
      <c r="C172" s="10" t="s">
        <v>40</v>
      </c>
      <c r="D172" s="6" t="s">
        <v>47</v>
      </c>
      <c r="E172" s="7">
        <v>38411</v>
      </c>
      <c r="F172" s="8">
        <v>465914202</v>
      </c>
      <c r="G172" s="8">
        <v>4745072</v>
      </c>
      <c r="H172" s="8">
        <v>461169130</v>
      </c>
      <c r="I172" s="8">
        <v>67564746</v>
      </c>
      <c r="J172" s="8">
        <v>0</v>
      </c>
    </row>
    <row r="173" spans="1:10" s="6" customFormat="1" ht="11.25" customHeight="1">
      <c r="A173" s="6">
        <f t="shared" si="2"/>
        <v>168</v>
      </c>
      <c r="B173" s="6" t="s">
        <v>208</v>
      </c>
      <c r="C173" s="10" t="s">
        <v>45</v>
      </c>
      <c r="D173" s="6" t="s">
        <v>47</v>
      </c>
      <c r="E173" s="7">
        <v>38411</v>
      </c>
      <c r="F173" s="8">
        <v>16383838</v>
      </c>
      <c r="G173" s="8">
        <v>886402.8</v>
      </c>
      <c r="H173" s="8">
        <v>15497435.200000001</v>
      </c>
      <c r="I173" s="8">
        <v>0</v>
      </c>
      <c r="J173" s="8">
        <v>0</v>
      </c>
    </row>
    <row r="174" spans="1:10" s="6" customFormat="1" ht="11.25" customHeight="1">
      <c r="A174" s="6">
        <f t="shared" si="2"/>
        <v>169</v>
      </c>
      <c r="B174" s="6" t="s">
        <v>209</v>
      </c>
      <c r="C174" s="10" t="s">
        <v>45</v>
      </c>
      <c r="D174" s="6" t="s">
        <v>43</v>
      </c>
      <c r="E174" s="7">
        <v>38411</v>
      </c>
      <c r="F174" s="8">
        <v>1347586</v>
      </c>
      <c r="G174" s="8">
        <v>250000</v>
      </c>
      <c r="H174" s="8">
        <v>1097586</v>
      </c>
      <c r="I174" s="8">
        <v>0</v>
      </c>
      <c r="J174" s="8">
        <v>0</v>
      </c>
    </row>
    <row r="175" spans="1:10" s="6" customFormat="1" ht="11.25" customHeight="1">
      <c r="A175" s="6">
        <f t="shared" si="2"/>
        <v>170</v>
      </c>
      <c r="B175" s="6" t="s">
        <v>210</v>
      </c>
      <c r="C175" s="10" t="s">
        <v>40</v>
      </c>
      <c r="D175" s="6" t="s">
        <v>41</v>
      </c>
      <c r="E175" s="7">
        <v>38411</v>
      </c>
      <c r="F175" s="8">
        <v>19963028</v>
      </c>
      <c r="G175" s="8">
        <v>442275</v>
      </c>
      <c r="H175" s="8">
        <v>19520753</v>
      </c>
      <c r="I175" s="8">
        <v>0</v>
      </c>
      <c r="J175" s="8">
        <v>0</v>
      </c>
    </row>
    <row r="176" spans="1:10" s="6" customFormat="1" ht="11.25" customHeight="1">
      <c r="A176" s="6">
        <f t="shared" si="2"/>
        <v>171</v>
      </c>
      <c r="B176" s="6" t="s">
        <v>211</v>
      </c>
      <c r="C176" s="10" t="s">
        <v>40</v>
      </c>
      <c r="D176" s="6" t="s">
        <v>43</v>
      </c>
      <c r="E176" s="7">
        <v>38411</v>
      </c>
      <c r="F176" s="8">
        <v>24465196</v>
      </c>
      <c r="G176" s="8">
        <v>1784982.86</v>
      </c>
      <c r="H176" s="8">
        <v>22680213.14</v>
      </c>
      <c r="I176" s="8">
        <v>0</v>
      </c>
      <c r="J176" s="8">
        <v>0</v>
      </c>
    </row>
    <row r="177" spans="1:10" s="6" customFormat="1" ht="11.25" customHeight="1">
      <c r="A177" s="6">
        <f t="shared" si="2"/>
        <v>172</v>
      </c>
      <c r="B177" s="6" t="s">
        <v>212</v>
      </c>
      <c r="C177" s="10" t="s">
        <v>45</v>
      </c>
      <c r="D177" s="6" t="s">
        <v>43</v>
      </c>
      <c r="E177" s="7">
        <v>38411</v>
      </c>
      <c r="F177" s="8">
        <v>378511</v>
      </c>
      <c r="G177" s="8">
        <v>250000</v>
      </c>
      <c r="H177" s="8">
        <v>128511</v>
      </c>
      <c r="I177" s="8">
        <v>0</v>
      </c>
      <c r="J177" s="8">
        <v>0</v>
      </c>
    </row>
    <row r="178" spans="1:10" s="6" customFormat="1" ht="11.25" customHeight="1">
      <c r="A178" s="6">
        <f t="shared" si="2"/>
        <v>173</v>
      </c>
      <c r="B178" s="6" t="s">
        <v>213</v>
      </c>
      <c r="C178" s="10" t="s">
        <v>40</v>
      </c>
      <c r="D178" s="6" t="s">
        <v>41</v>
      </c>
      <c r="E178" s="7">
        <v>38411</v>
      </c>
      <c r="F178" s="8">
        <v>9733042</v>
      </c>
      <c r="G178" s="8">
        <v>250000</v>
      </c>
      <c r="H178" s="8">
        <v>9483042</v>
      </c>
      <c r="I178" s="8">
        <v>0</v>
      </c>
      <c r="J178" s="8">
        <v>0</v>
      </c>
    </row>
    <row r="179" spans="1:10" s="6" customFormat="1" ht="11.25" customHeight="1">
      <c r="A179" s="6">
        <f t="shared" si="2"/>
        <v>174</v>
      </c>
      <c r="B179" s="6" t="s">
        <v>214</v>
      </c>
      <c r="C179" s="10" t="s">
        <v>45</v>
      </c>
      <c r="D179" s="6" t="s">
        <v>51</v>
      </c>
      <c r="E179" s="7">
        <v>38411</v>
      </c>
      <c r="F179" s="8">
        <v>20288004</v>
      </c>
      <c r="G179" s="8">
        <v>5368384.8</v>
      </c>
      <c r="H179" s="8">
        <v>14919619.200000001</v>
      </c>
      <c r="I179" s="8">
        <v>68888558</v>
      </c>
      <c r="J179" s="8">
        <v>0</v>
      </c>
    </row>
    <row r="180" spans="1:10" s="6" customFormat="1" ht="11.25" customHeight="1">
      <c r="A180" s="6">
        <f t="shared" si="2"/>
        <v>175</v>
      </c>
      <c r="B180" s="6" t="s">
        <v>215</v>
      </c>
      <c r="C180" s="10" t="s">
        <v>40</v>
      </c>
      <c r="D180" s="6" t="s">
        <v>41</v>
      </c>
      <c r="E180" s="7">
        <v>38411</v>
      </c>
      <c r="F180" s="8">
        <v>1337537897</v>
      </c>
      <c r="G180" s="8">
        <v>190745113.22</v>
      </c>
      <c r="H180" s="8">
        <v>1146792783.78</v>
      </c>
      <c r="I180" s="8">
        <v>1881337629</v>
      </c>
      <c r="J180" s="8">
        <v>127120760</v>
      </c>
    </row>
    <row r="181" spans="1:10" s="6" customFormat="1" ht="11.25" customHeight="1">
      <c r="A181" s="6">
        <f t="shared" si="2"/>
        <v>176</v>
      </c>
      <c r="B181" s="6" t="s">
        <v>216</v>
      </c>
      <c r="C181" s="10" t="s">
        <v>40</v>
      </c>
      <c r="D181" s="6" t="s">
        <v>41</v>
      </c>
      <c r="E181" s="7">
        <v>38411</v>
      </c>
      <c r="F181" s="8">
        <v>3564635763</v>
      </c>
      <c r="G181" s="8">
        <v>384800703</v>
      </c>
      <c r="H181" s="8">
        <v>3179835060</v>
      </c>
      <c r="I181" s="8">
        <v>5162716929</v>
      </c>
      <c r="J181" s="8">
        <v>2077966123</v>
      </c>
    </row>
    <row r="182" spans="1:10" s="6" customFormat="1" ht="11.25" customHeight="1">
      <c r="A182" s="6">
        <f t="shared" si="2"/>
        <v>177</v>
      </c>
      <c r="B182" s="6" t="s">
        <v>217</v>
      </c>
      <c r="C182" s="10" t="s">
        <v>45</v>
      </c>
      <c r="D182" s="6" t="s">
        <v>47</v>
      </c>
      <c r="E182" s="7">
        <v>38411</v>
      </c>
      <c r="F182" s="8">
        <v>13742136</v>
      </c>
      <c r="G182" s="8">
        <v>1543553.56</v>
      </c>
      <c r="H182" s="8">
        <v>12198582.44</v>
      </c>
      <c r="I182" s="8">
        <v>0</v>
      </c>
      <c r="J182" s="8">
        <v>0</v>
      </c>
    </row>
    <row r="183" spans="1:10" s="6" customFormat="1" ht="11.25" customHeight="1">
      <c r="A183" s="6">
        <f t="shared" si="2"/>
        <v>178</v>
      </c>
      <c r="B183" s="6" t="s">
        <v>218</v>
      </c>
      <c r="C183" s="10" t="s">
        <v>45</v>
      </c>
      <c r="D183" s="6" t="s">
        <v>43</v>
      </c>
      <c r="E183" s="7">
        <v>38411</v>
      </c>
      <c r="F183" s="8">
        <v>352496</v>
      </c>
      <c r="G183" s="8">
        <v>250000</v>
      </c>
      <c r="H183" s="8">
        <v>102496</v>
      </c>
      <c r="I183" s="8">
        <v>0</v>
      </c>
      <c r="J183" s="8">
        <v>0</v>
      </c>
    </row>
    <row r="184" spans="1:10" s="6" customFormat="1" ht="11.25" customHeight="1">
      <c r="A184" s="6">
        <v>179</v>
      </c>
      <c r="B184" s="6" t="s">
        <v>219</v>
      </c>
      <c r="C184" s="10" t="s">
        <v>45</v>
      </c>
      <c r="D184" s="6" t="s">
        <v>43</v>
      </c>
      <c r="E184" s="7">
        <v>38411</v>
      </c>
      <c r="F184" s="8">
        <v>1731312</v>
      </c>
      <c r="G184" s="8">
        <v>250000</v>
      </c>
      <c r="H184" s="8">
        <v>1481312</v>
      </c>
      <c r="I184" s="8">
        <v>16695405</v>
      </c>
      <c r="J184" s="8">
        <v>114076</v>
      </c>
    </row>
    <row r="185" spans="1:10" s="6" customFormat="1" ht="11.25" customHeight="1">
      <c r="A185" s="6">
        <f t="shared" si="2"/>
        <v>180</v>
      </c>
      <c r="B185" s="6" t="s">
        <v>220</v>
      </c>
      <c r="C185" s="10" t="s">
        <v>40</v>
      </c>
      <c r="D185" s="6" t="s">
        <v>43</v>
      </c>
      <c r="E185" s="7">
        <v>38411</v>
      </c>
      <c r="F185" s="8">
        <v>1103388</v>
      </c>
      <c r="G185" s="8">
        <v>769000</v>
      </c>
      <c r="H185" s="8">
        <v>334388</v>
      </c>
      <c r="I185" s="8">
        <v>0</v>
      </c>
      <c r="J185" s="8">
        <v>0</v>
      </c>
    </row>
    <row r="186" spans="1:10" s="6" customFormat="1" ht="11.25" customHeight="1">
      <c r="A186" s="6">
        <f t="shared" si="2"/>
        <v>181</v>
      </c>
      <c r="B186" s="6" t="s">
        <v>221</v>
      </c>
      <c r="C186" s="10" t="s">
        <v>45</v>
      </c>
      <c r="D186" s="6" t="s">
        <v>43</v>
      </c>
      <c r="E186" s="7">
        <v>38411</v>
      </c>
      <c r="F186" s="8">
        <v>12476020</v>
      </c>
      <c r="G186" s="8">
        <v>8217858.32</v>
      </c>
      <c r="H186" s="8">
        <v>4258161.68</v>
      </c>
      <c r="I186" s="8">
        <v>268126629</v>
      </c>
      <c r="J186" s="8">
        <v>46710</v>
      </c>
    </row>
    <row r="187" spans="1:10" s="6" customFormat="1" ht="11.25" customHeight="1">
      <c r="A187" s="6">
        <f t="shared" si="2"/>
        <v>182</v>
      </c>
      <c r="B187" s="6" t="s">
        <v>222</v>
      </c>
      <c r="C187" s="10" t="s">
        <v>40</v>
      </c>
      <c r="D187" s="6" t="s">
        <v>43</v>
      </c>
      <c r="E187" s="7">
        <v>38411</v>
      </c>
      <c r="F187" s="8">
        <v>1368511965</v>
      </c>
      <c r="G187" s="8">
        <v>8643422.4</v>
      </c>
      <c r="H187" s="8">
        <v>1359868542.6000001</v>
      </c>
      <c r="I187" s="8">
        <v>0</v>
      </c>
      <c r="J187" s="8">
        <v>0</v>
      </c>
    </row>
    <row r="188" spans="1:10" s="6" customFormat="1" ht="11.25" customHeight="1">
      <c r="A188" s="6">
        <f t="shared" si="2"/>
        <v>183</v>
      </c>
      <c r="B188" s="6" t="s">
        <v>223</v>
      </c>
      <c r="C188" s="10" t="s">
        <v>40</v>
      </c>
      <c r="D188" s="6" t="s">
        <v>43</v>
      </c>
      <c r="E188" s="7">
        <v>38411</v>
      </c>
      <c r="F188" s="8">
        <v>17372270</v>
      </c>
      <c r="G188" s="8">
        <v>1250716.73333333</v>
      </c>
      <c r="H188" s="8">
        <v>16121553.26666667</v>
      </c>
      <c r="I188" s="8">
        <v>0</v>
      </c>
      <c r="J188" s="8">
        <v>0</v>
      </c>
    </row>
    <row r="189" spans="1:10" s="6" customFormat="1" ht="11.25" customHeight="1">
      <c r="A189" s="6">
        <f t="shared" si="2"/>
        <v>184</v>
      </c>
      <c r="B189" s="6" t="s">
        <v>224</v>
      </c>
      <c r="C189" s="10" t="s">
        <v>40</v>
      </c>
      <c r="D189" s="6" t="s">
        <v>43</v>
      </c>
      <c r="E189" s="7">
        <v>38411</v>
      </c>
      <c r="F189" s="8">
        <v>-174270000</v>
      </c>
      <c r="G189" s="8">
        <v>1900000</v>
      </c>
      <c r="H189" s="8">
        <v>-176170000</v>
      </c>
      <c r="I189" s="8">
        <v>0</v>
      </c>
      <c r="J189" s="8">
        <v>0</v>
      </c>
    </row>
    <row r="190" spans="1:10" s="6" customFormat="1" ht="11.25" customHeight="1">
      <c r="A190" s="6">
        <f t="shared" si="2"/>
        <v>185</v>
      </c>
      <c r="B190" s="6" t="s">
        <v>225</v>
      </c>
      <c r="C190" s="10" t="s">
        <v>45</v>
      </c>
      <c r="D190" s="6" t="s">
        <v>43</v>
      </c>
      <c r="E190" s="7">
        <v>38411</v>
      </c>
      <c r="F190" s="8">
        <v>411392</v>
      </c>
      <c r="G190" s="8">
        <v>250000</v>
      </c>
      <c r="H190" s="8">
        <v>161392</v>
      </c>
      <c r="I190" s="8">
        <v>0</v>
      </c>
      <c r="J190" s="8">
        <v>0</v>
      </c>
    </row>
    <row r="191" spans="1:10" s="6" customFormat="1" ht="11.25" customHeight="1">
      <c r="A191" s="6">
        <f t="shared" si="2"/>
        <v>186</v>
      </c>
      <c r="B191" s="6" t="s">
        <v>226</v>
      </c>
      <c r="C191" s="10" t="s">
        <v>45</v>
      </c>
      <c r="D191" s="6" t="s">
        <v>43</v>
      </c>
      <c r="E191" s="7">
        <v>38411</v>
      </c>
      <c r="F191" s="8">
        <v>1845404</v>
      </c>
      <c r="G191" s="8">
        <v>250000</v>
      </c>
      <c r="H191" s="8">
        <v>1595404</v>
      </c>
      <c r="I191" s="8">
        <v>0</v>
      </c>
      <c r="J191" s="8">
        <v>0</v>
      </c>
    </row>
    <row r="192" spans="1:10" s="6" customFormat="1" ht="11.25" customHeight="1">
      <c r="A192" s="6">
        <f t="shared" si="2"/>
        <v>187</v>
      </c>
      <c r="B192" s="6" t="s">
        <v>227</v>
      </c>
      <c r="C192" s="10" t="s">
        <v>45</v>
      </c>
      <c r="D192" s="6" t="s">
        <v>43</v>
      </c>
      <c r="E192" s="7">
        <v>38411</v>
      </c>
      <c r="F192" s="8">
        <v>525841</v>
      </c>
      <c r="G192" s="8">
        <v>250000</v>
      </c>
      <c r="H192" s="8">
        <v>275841</v>
      </c>
      <c r="I192" s="8">
        <v>0</v>
      </c>
      <c r="J192" s="8">
        <v>0</v>
      </c>
    </row>
    <row r="193" spans="1:10" s="6" customFormat="1" ht="11.25" customHeight="1">
      <c r="A193" s="6">
        <f t="shared" si="2"/>
        <v>188</v>
      </c>
      <c r="B193" s="6" t="s">
        <v>228</v>
      </c>
      <c r="C193" s="10" t="s">
        <v>45</v>
      </c>
      <c r="D193" s="6" t="s">
        <v>43</v>
      </c>
      <c r="E193" s="7">
        <v>38411</v>
      </c>
      <c r="F193" s="8">
        <v>4325386</v>
      </c>
      <c r="G193" s="8">
        <v>250000</v>
      </c>
      <c r="H193" s="8">
        <v>4075386</v>
      </c>
      <c r="I193" s="8">
        <v>0</v>
      </c>
      <c r="J193" s="8">
        <v>0</v>
      </c>
    </row>
    <row r="194" spans="1:10" s="6" customFormat="1" ht="11.25" customHeight="1">
      <c r="A194" s="6">
        <f t="shared" si="2"/>
        <v>189</v>
      </c>
      <c r="B194" s="6" t="s">
        <v>229</v>
      </c>
      <c r="C194" s="10" t="s">
        <v>45</v>
      </c>
      <c r="D194" s="6" t="s">
        <v>41</v>
      </c>
      <c r="E194" s="7">
        <v>38411</v>
      </c>
      <c r="F194" s="8">
        <v>1508313</v>
      </c>
      <c r="G194" s="8">
        <v>250000</v>
      </c>
      <c r="H194" s="8">
        <v>1258313</v>
      </c>
      <c r="I194" s="8">
        <v>3243174</v>
      </c>
      <c r="J194" s="8">
        <v>24205</v>
      </c>
    </row>
    <row r="195" spans="3:10" s="6" customFormat="1" ht="11.25" customHeight="1">
      <c r="C195" s="16"/>
      <c r="D195" s="8"/>
      <c r="E195" s="8"/>
      <c r="F195" s="11"/>
      <c r="I195" s="11"/>
      <c r="J195" s="11"/>
    </row>
    <row r="196" spans="2:10" s="6" customFormat="1" ht="13.5" customHeight="1">
      <c r="B196" s="9" t="s">
        <v>22</v>
      </c>
      <c r="C196" s="10"/>
      <c r="D196" s="10"/>
      <c r="E196" s="11"/>
      <c r="F196" s="11">
        <f>SUM(F6:F195)</f>
        <v>53103211719</v>
      </c>
      <c r="H196" s="11"/>
      <c r="I196" s="11">
        <f>SUM(I6:I195)</f>
        <v>84387505644</v>
      </c>
      <c r="J196" s="11">
        <f>SUM(J6:J195)</f>
        <v>22730471844</v>
      </c>
    </row>
    <row r="197" spans="2:10" s="6" customFormat="1" ht="13.5" customHeight="1">
      <c r="B197" s="9"/>
      <c r="C197" s="10"/>
      <c r="D197" s="10"/>
      <c r="E197" s="11"/>
      <c r="F197" s="11"/>
      <c r="H197" s="11"/>
      <c r="I197" s="11"/>
      <c r="J197" s="11"/>
    </row>
    <row r="198" spans="2:4" ht="11.25">
      <c r="B198" s="12" t="s">
        <v>231</v>
      </c>
      <c r="C198" s="13"/>
      <c r="D198" s="13">
        <v>188</v>
      </c>
    </row>
    <row r="200" spans="2:4" ht="11.25">
      <c r="B200" s="12" t="s">
        <v>23</v>
      </c>
      <c r="C200" s="13"/>
      <c r="D200" s="13">
        <v>2</v>
      </c>
    </row>
    <row r="201" ht="11.25">
      <c r="B201" s="1" t="s">
        <v>232</v>
      </c>
    </row>
    <row r="202" ht="11.25">
      <c r="B202" s="1" t="s">
        <v>233</v>
      </c>
    </row>
    <row r="204" spans="2:4" ht="11.25">
      <c r="B204" s="12" t="s">
        <v>24</v>
      </c>
      <c r="C204" s="13"/>
      <c r="D204" s="13">
        <v>1</v>
      </c>
    </row>
    <row r="205" ht="11.25">
      <c r="B205" s="1" t="s">
        <v>239</v>
      </c>
    </row>
    <row r="207" ht="11.25">
      <c r="B207" s="12" t="s">
        <v>25</v>
      </c>
    </row>
    <row r="208" ht="11.25">
      <c r="B208" s="1" t="s">
        <v>241</v>
      </c>
    </row>
    <row r="209" spans="2:3" ht="11.25">
      <c r="B209" s="12"/>
      <c r="C209" s="13"/>
    </row>
    <row r="210" spans="2:4" ht="11.25">
      <c r="B210" s="12" t="s">
        <v>240</v>
      </c>
      <c r="D210" s="13">
        <v>189</v>
      </c>
    </row>
    <row r="212" ht="33.75">
      <c r="B212" s="14" t="s">
        <v>35</v>
      </c>
    </row>
    <row r="214" ht="11.25">
      <c r="B214" s="15" t="s">
        <v>21</v>
      </c>
    </row>
    <row r="216" ht="11.25">
      <c r="B216" s="14" t="s">
        <v>27</v>
      </c>
    </row>
    <row r="217" ht="11.25">
      <c r="B217" s="14" t="s">
        <v>28</v>
      </c>
    </row>
    <row r="218" ht="33.75">
      <c r="B218" s="14" t="s">
        <v>29</v>
      </c>
    </row>
    <row r="219" ht="22.5">
      <c r="B219" s="14" t="s">
        <v>37</v>
      </c>
    </row>
    <row r="220" ht="11.25">
      <c r="B220" s="14"/>
    </row>
    <row r="221" ht="33.75">
      <c r="B221" s="14" t="s">
        <v>30</v>
      </c>
    </row>
    <row r="222" ht="11.25">
      <c r="B222" s="14"/>
    </row>
    <row r="223" ht="22.5">
      <c r="B223" s="14" t="s">
        <v>31</v>
      </c>
    </row>
    <row r="224" ht="11.25">
      <c r="B224" s="14"/>
    </row>
    <row r="225" ht="56.25">
      <c r="B225" s="14" t="s">
        <v>34</v>
      </c>
    </row>
    <row r="226" ht="11.25">
      <c r="B226" s="14"/>
    </row>
    <row r="227" ht="33.75">
      <c r="B227" s="14" t="s">
        <v>36</v>
      </c>
    </row>
    <row r="229" ht="56.25">
      <c r="B229" s="14" t="s">
        <v>38</v>
      </c>
    </row>
    <row r="231" ht="11.25">
      <c r="B231" s="14"/>
    </row>
    <row r="241" ht="11.25">
      <c r="B241" s="1" t="s">
        <v>32</v>
      </c>
    </row>
    <row r="244" ht="11.25">
      <c r="B244" s="1" t="s">
        <v>33</v>
      </c>
    </row>
  </sheetData>
  <printOptions gridLines="1"/>
  <pageMargins left="0.2" right="0.2" top="0.8" bottom="0.166666666666667" header="0" footer="0.166666666666667"/>
  <pageSetup horizontalDpi="300" verticalDpi="300" orientation="landscape" scale="95" r:id="rId1"/>
  <headerFooter alignWithMargins="0">
    <oddHeader>&amp;CSELECTED FCM FINANCIAL DATA  AS OF 
February 28, 2005
FROM REPORTS FILED BY 
March 31, 2005&amp;R&amp;P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Eileen Chotiner</cp:lastModifiedBy>
  <cp:lastPrinted>2005-04-05T13:14:56Z</cp:lastPrinted>
  <dcterms:created xsi:type="dcterms:W3CDTF">2002-02-05T13:55:05Z</dcterms:created>
  <dcterms:modified xsi:type="dcterms:W3CDTF">2005-04-06T16:09:26Z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