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MARCH 2006" sheetId="1" r:id="rId1"/>
  </sheets>
  <definedNames>
    <definedName name="_xlnm.Print_Titles" localSheetId="0">'FCM DATA MARCH 2006'!$1:$4</definedName>
  </definedNames>
  <calcPr fullCalcOnLoad="1"/>
</workbook>
</file>

<file path=xl/sharedStrings.xml><?xml version="1.0" encoding="utf-8"?>
<sst xmlns="http://schemas.openxmlformats.org/spreadsheetml/2006/main" count="596" uniqueCount="236">
  <si>
    <t>Futures Commission Merchant</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</si>
  <si>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</si>
  <si>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</si>
  <si>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</si>
  <si>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</si>
  <si>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</si>
  <si>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</si>
  <si>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</si>
  <si>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</si>
  <si>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</si>
  <si>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</si>
  <si>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</si>
  <si>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</si>
  <si>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</si>
  <si>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</si>
  <si>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</si>
  <si>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</si>
  <si>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</si>
  <si>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</si>
  <si>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</si>
  <si>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</si>
  <si>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</si>
  <si>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</si>
  <si>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</si>
  <si>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</si>
  <si>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</si>
  <si>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</si>
  <si>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</si>
  <si>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</si>
  <si>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</si>
  <si>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</si>
  <si>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</si>
  <si>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</si>
  <si>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</si>
  <si>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</si>
  <si>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</si>
  <si>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</si>
  <si>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ABBEY NATIONAL SECURITIES INC</t>
  </si>
  <si>
    <t>Y</t>
  </si>
  <si>
    <t>NFA</t>
  </si>
  <si>
    <t>ABN AMRO INCORPORATED</t>
  </si>
  <si>
    <t>CBOT</t>
  </si>
  <si>
    <t>ABN AMRO SAGE CORPORATION</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</si>
  <si>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</si>
  <si>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</si>
  <si>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</si>
  <si>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</si>
  <si>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</si>
  <si>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</si>
  <si>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</si>
  <si>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</si>
  <si>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</si>
  <si>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</si>
  <si>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</si>
  <si>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</si>
  <si>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</si>
  <si>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</si>
  <si>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</si>
  <si>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</si>
  <si>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</si>
  <si>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</si>
  <si>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</si>
  <si>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</si>
  <si>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</si>
  <si>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</si>
  <si>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</si>
  <si>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</si>
  <si>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</si>
  <si>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</si>
  <si>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</si>
  <si>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</si>
  <si>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</si>
  <si>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</si>
  <si>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</si>
  <si>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</si>
  <si>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MARKETS (US) LLC</t>
  </si>
  <si>
    <t>COES FX CLEARING INC.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</si>
  <si>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</si>
  <si>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</si>
  <si>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</si>
  <si>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</si>
  <si>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</si>
  <si>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</si>
  <si>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</si>
  <si>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</si>
  <si>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</si>
  <si>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</si>
  <si>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</si>
  <si>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</si>
  <si>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</si>
  <si>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</si>
  <si>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</si>
  <si>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</si>
  <si>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</si>
  <si>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</si>
  <si>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</si>
  <si>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</si>
  <si>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</si>
  <si>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</si>
  <si>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</si>
  <si>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</si>
  <si>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</si>
  <si>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</si>
  <si>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</si>
  <si>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CHICAGO LLC</t>
  </si>
  <si>
    <t>FORWARD FOREX INC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</si>
  <si>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</si>
  <si>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</si>
  <si>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</si>
  <si>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</si>
  <si>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</si>
  <si>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</si>
  <si>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</si>
  <si>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</si>
  <si>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</si>
  <si>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</si>
  <si>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</si>
  <si>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</si>
  <si>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</si>
  <si>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</si>
  <si>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</si>
  <si>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</si>
  <si>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</si>
  <si>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</si>
  <si>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</si>
  <si>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FXR LLC</t>
  </si>
  <si>
    <t>HSBC SECURITIES USA INC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</si>
  <si>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</si>
  <si>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</si>
  <si>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</si>
  <si>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</si>
  <si>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</si>
  <si>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</si>
  <si>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</si>
  <si>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</si>
  <si>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</si>
  <si>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</si>
  <si>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</si>
  <si>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</si>
  <si>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</si>
  <si>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</si>
  <si>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</si>
  <si>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</si>
  <si>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LEHMAN BROTHERS INC</t>
  </si>
  <si>
    <t>LINN GROUP  ( THE )</t>
  </si>
  <si>
    <t>LINSCO/PRIVATE LEDGER CORP</t>
  </si>
  <si>
    <t>LOEB PARTNERS CORPORATION</t>
  </si>
  <si>
    <t>MAN FINANCIAL INC</t>
  </si>
  <si>
    <t>MANCHESTER FINANCIAL GROUP INC</t>
  </si>
  <si>
    <t>MARQUETTE ELECTRONIC BROKERAGE LLC</t>
  </si>
  <si>
    <t>MB TRADING FUTURES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</si>
  <si>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</si>
  <si>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</si>
  <si>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</si>
  <si>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</si>
  <si>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</si>
  <si>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</si>
  <si>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</si>
  <si>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</si>
  <si>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</si>
  <si>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</si>
  <si>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</si>
  <si>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</si>
  <si>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</si>
  <si>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</si>
  <si>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</si>
  <si>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</si>
  <si>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</si>
  <si>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</si>
  <si>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</si>
  <si>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</si>
  <si>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</si>
  <si>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</si>
  <si>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</si>
  <si>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</si>
  <si>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</si>
  <si>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</si>
  <si>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</si>
  <si>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</si>
  <si>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</si>
  <si>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</si>
  <si>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</si>
  <si>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</si>
  <si>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</si>
  <si>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</si>
  <si>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</si>
  <si>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</si>
  <si>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</si>
  <si>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</si>
  <si>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</si>
  <si>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</si>
  <si>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</si>
  <si>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</si>
  <si>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</si>
  <si>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</si>
  <si>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</si>
  <si>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</si>
  <si>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SPOT FX CLEARING CORP</t>
  </si>
  <si>
    <t>STEPHENS INC</t>
  </si>
  <si>
    <t>STERLING COMMODITIES CORP</t>
  </si>
  <si>
    <t>SWISS AMERICAN SECURITIES INC</t>
  </si>
  <si>
    <t>TCA FUTURES LLC</t>
  </si>
  <si>
    <t>TENCO INC</t>
  </si>
  <si>
    <t>TERRA NOVA TRADING LLC</t>
  </si>
  <si>
    <t>TIMBER HILL LLC</t>
  </si>
  <si>
    <t>TOWER RESEARCH CAPITAL EUROPE LLC</t>
  </si>
  <si>
    <t>TRADECO CLEARING GROUP,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</si>
  <si>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</si>
  <si>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</si>
  <si>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</si>
  <si>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</si>
  <si>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</si>
  <si>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</si>
  <si>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</si>
  <si>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</si>
  <si>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</si>
  <si>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</si>
  <si>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</si>
  <si>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</si>
  <si>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FINANCIAL NETWORK, LLC</t>
  </si>
  <si>
    <t>WACHOVIA SECURITIES LLC</t>
  </si>
  <si>
    <t>WALL STREET DERIVATIVES INC</t>
  </si>
  <si>
    <t>WHITE COMMERCIAL CORPORATION</t>
  </si>
  <si>
    <t>WORLDWIDE CLEARING</t>
  </si>
  <si>
    <t>XPRESSTRADE LLC</t>
  </si>
  <si>
    <t>YORK BUSINESS ASSOCIATES LLC</t>
  </si>
  <si>
    <t>Total</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</si>
  <si>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March 31,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March 31, 2006, the firm had tentative net capital and net capital in excess of both the minimum and notification requirements.  </t>
  </si>
  <si>
    <t>February Web Page Update</t>
  </si>
  <si>
    <t>March Web Page Update</t>
  </si>
  <si>
    <t>Tradeco Clearing Group LLC</t>
  </si>
  <si>
    <t>Hotspot FX Inc</t>
  </si>
  <si>
    <t>Legg Mason Wood Walker Inc</t>
  </si>
  <si>
    <t>(g)</t>
  </si>
  <si>
    <t>B/D?</t>
  </si>
  <si>
    <t>CFTC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</si>
</sst>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4">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168"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8"/>
  <sheetViews>
    <sheetView tabSelected="1" workbookViewId="0" topLeftCell="A1">
      <selection activeCell="D86" sqref="D86"/>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4.00390625" style="4" customWidth="1"/>
    <col min="11" max="18" width="11.421875" style="4" hidden="1" customWidth="1"/>
    <col min="19" max="16384" width="11.421875" style="4" customWidth="1"/>
  </cols>
  <sheetData>
    <row r="1" spans="3:10" ht="11.25">
      <c r="C1" s="8" t="s">
        <v>234</v>
      </c>
      <c r="D1" s="8" t="s">
        <v>2</v>
      </c>
      <c r="E1" s="9" t="s">
        <v>4</v>
      </c>
      <c r="F1" s="9" t="s">
        <v>6</v>
      </c>
      <c r="G1" s="9" t="s">
        <v>8</v>
      </c>
      <c r="H1" s="9" t="s">
        <v>11</v>
      </c>
      <c r="I1" s="9" t="s">
        <v>13</v>
      </c>
      <c r="J1" s="9" t="s">
        <v>16</v>
      </c>
    </row>
    <row r="2" spans="2:10" ht="11.25">
      <c r="B2" s="10" t="s">
        <v>0</v>
      </c>
      <c r="E2" s="9" t="s">
        <v>5</v>
      </c>
      <c r="F2" s="9" t="s">
        <v>7</v>
      </c>
      <c r="G2" s="9" t="s">
        <v>9</v>
      </c>
      <c r="H2" s="9" t="s">
        <v>8</v>
      </c>
      <c r="I2" s="9" t="s">
        <v>14</v>
      </c>
      <c r="J2" s="9" t="s">
        <v>17</v>
      </c>
    </row>
    <row r="3" spans="7:10" ht="11.25">
      <c r="G3" s="9"/>
      <c r="I3" s="9" t="s">
        <v>24</v>
      </c>
      <c r="J3" s="9" t="s">
        <v>18</v>
      </c>
    </row>
    <row r="4" spans="3:10" ht="11.25">
      <c r="C4" s="8" t="s">
        <v>1</v>
      </c>
      <c r="D4" s="8" t="s">
        <v>3</v>
      </c>
      <c r="G4" s="9" t="s">
        <v>10</v>
      </c>
      <c r="H4" s="9" t="s">
        <v>12</v>
      </c>
      <c r="I4" s="9" t="s">
        <v>15</v>
      </c>
      <c r="J4" s="9" t="s">
        <v>19</v>
      </c>
    </row>
    <row r="6" spans="1:10" s="1" customFormat="1" ht="11.25" customHeight="1">
      <c r="A6" s="1">
        <v>1</v>
      </c>
      <c r="B6" s="1" t="s">
        <v>37</v>
      </c>
      <c r="C6" s="1" t="s">
        <v>38</v>
      </c>
      <c r="D6" s="1" t="s">
        <v>39</v>
      </c>
      <c r="E6" s="11">
        <v>38807</v>
      </c>
      <c r="F6" s="12">
        <v>132999805</v>
      </c>
      <c r="G6" s="12">
        <v>250000</v>
      </c>
      <c r="H6" s="12">
        <v>132749805</v>
      </c>
      <c r="I6" s="12">
        <v>0</v>
      </c>
      <c r="J6" s="12">
        <v>0</v>
      </c>
    </row>
    <row r="7" spans="1:10" s="1" customFormat="1" ht="11.25" customHeight="1">
      <c r="A7" s="1">
        <f>A6+1</f>
        <v>2</v>
      </c>
      <c r="B7" s="1" t="s">
        <v>40</v>
      </c>
      <c r="C7" s="1" t="s">
        <v>38</v>
      </c>
      <c r="D7" s="1" t="s">
        <v>41</v>
      </c>
      <c r="E7" s="11">
        <v>38807</v>
      </c>
      <c r="F7" s="12">
        <v>1208438140</v>
      </c>
      <c r="G7" s="12">
        <v>314504041.2</v>
      </c>
      <c r="H7" s="12">
        <v>893934098.8000001</v>
      </c>
      <c r="I7" s="12">
        <v>3789029455</v>
      </c>
      <c r="J7" s="12">
        <v>749093251</v>
      </c>
    </row>
    <row r="8" spans="1:10" s="1" customFormat="1" ht="11.25" customHeight="1">
      <c r="A8" s="1">
        <f aca="true" t="shared" si="0" ref="A8:A71">A7+1</f>
        <v>3</v>
      </c>
      <c r="B8" s="1" t="s">
        <v>42</v>
      </c>
      <c r="C8" s="1" t="s">
        <v>38</v>
      </c>
      <c r="D8" s="1" t="s">
        <v>39</v>
      </c>
      <c r="E8" s="11">
        <v>38807</v>
      </c>
      <c r="F8" s="12">
        <v>91788442</v>
      </c>
      <c r="G8" s="12">
        <v>250000</v>
      </c>
      <c r="H8" s="12">
        <v>91538442</v>
      </c>
      <c r="I8" s="12">
        <v>4398311</v>
      </c>
      <c r="J8" s="12">
        <v>0</v>
      </c>
    </row>
    <row r="9" spans="1:10" s="1" customFormat="1" ht="11.25" customHeight="1">
      <c r="A9" s="1">
        <f t="shared" si="0"/>
        <v>4</v>
      </c>
      <c r="B9" s="1" t="s">
        <v>43</v>
      </c>
      <c r="C9" s="1" t="s">
        <v>44</v>
      </c>
      <c r="D9" s="1" t="s">
        <v>41</v>
      </c>
      <c r="E9" s="11">
        <v>38807</v>
      </c>
      <c r="F9" s="12">
        <v>111106203</v>
      </c>
      <c r="G9" s="12">
        <v>44818514.2</v>
      </c>
      <c r="H9" s="12">
        <v>66287688.800000004</v>
      </c>
      <c r="I9" s="12">
        <v>1163283969</v>
      </c>
      <c r="J9" s="12">
        <v>31836567</v>
      </c>
    </row>
    <row r="10" spans="1:10" s="1" customFormat="1" ht="11.25" customHeight="1">
      <c r="A10" s="1">
        <f t="shared" si="0"/>
        <v>5</v>
      </c>
      <c r="B10" s="1" t="s">
        <v>45</v>
      </c>
      <c r="C10" s="1" t="s">
        <v>44</v>
      </c>
      <c r="D10" s="1" t="s">
        <v>46</v>
      </c>
      <c r="E10" s="11">
        <v>38807</v>
      </c>
      <c r="F10" s="12">
        <v>12631122</v>
      </c>
      <c r="G10" s="12">
        <v>3920569.48</v>
      </c>
      <c r="H10" s="12">
        <v>8710552.52</v>
      </c>
      <c r="I10" s="12">
        <v>129983796</v>
      </c>
      <c r="J10" s="12">
        <v>9391723</v>
      </c>
    </row>
    <row r="11" spans="1:10" s="1" customFormat="1" ht="11.25" customHeight="1">
      <c r="A11" s="1">
        <f t="shared" si="0"/>
        <v>6</v>
      </c>
      <c r="B11" s="1" t="s">
        <v>47</v>
      </c>
      <c r="C11" s="1" t="s">
        <v>38</v>
      </c>
      <c r="D11" s="1" t="s">
        <v>39</v>
      </c>
      <c r="E11" s="11">
        <v>38807</v>
      </c>
      <c r="F11" s="12">
        <v>18325599</v>
      </c>
      <c r="G11" s="12">
        <v>250000</v>
      </c>
      <c r="H11" s="12">
        <v>18075599</v>
      </c>
      <c r="I11" s="12">
        <v>0</v>
      </c>
      <c r="J11" s="12">
        <v>0</v>
      </c>
    </row>
    <row r="12" spans="1:10" s="1" customFormat="1" ht="11.25" customHeight="1">
      <c r="A12" s="1">
        <f t="shared" si="0"/>
        <v>7</v>
      </c>
      <c r="B12" s="1" t="s">
        <v>48</v>
      </c>
      <c r="C12" s="1" t="s">
        <v>38</v>
      </c>
      <c r="D12" s="1" t="s">
        <v>41</v>
      </c>
      <c r="E12" s="11">
        <v>38807</v>
      </c>
      <c r="F12" s="12">
        <v>593928010</v>
      </c>
      <c r="G12" s="12">
        <v>42559756.4</v>
      </c>
      <c r="H12" s="12">
        <v>551368253.6</v>
      </c>
      <c r="I12" s="12">
        <v>245922586</v>
      </c>
      <c r="J12" s="12">
        <v>70561</v>
      </c>
    </row>
    <row r="13" spans="1:10" s="1" customFormat="1" ht="11.25" customHeight="1">
      <c r="A13" s="1">
        <f t="shared" si="0"/>
        <v>8</v>
      </c>
      <c r="B13" s="1" t="s">
        <v>49</v>
      </c>
      <c r="C13" s="1" t="s">
        <v>44</v>
      </c>
      <c r="D13" s="1" t="s">
        <v>50</v>
      </c>
      <c r="E13" s="11">
        <v>38807</v>
      </c>
      <c r="F13" s="12">
        <v>277838099</v>
      </c>
      <c r="G13" s="12">
        <v>35405632.96</v>
      </c>
      <c r="H13" s="12">
        <v>242432466.04</v>
      </c>
      <c r="I13" s="12">
        <v>5993095</v>
      </c>
      <c r="J13" s="12">
        <v>0</v>
      </c>
    </row>
    <row r="14" spans="1:10" s="1" customFormat="1" ht="11.25" customHeight="1">
      <c r="A14" s="1">
        <f t="shared" si="0"/>
        <v>9</v>
      </c>
      <c r="B14" s="1" t="s">
        <v>51</v>
      </c>
      <c r="C14" s="1" t="s">
        <v>44</v>
      </c>
      <c r="D14" s="1" t="s">
        <v>46</v>
      </c>
      <c r="E14" s="11">
        <v>38807</v>
      </c>
      <c r="F14" s="12">
        <v>5701137</v>
      </c>
      <c r="G14" s="12">
        <v>3489243.08</v>
      </c>
      <c r="H14" s="12">
        <v>2211893.92</v>
      </c>
      <c r="I14" s="12">
        <v>164142601</v>
      </c>
      <c r="J14" s="12">
        <v>6543431</v>
      </c>
    </row>
    <row r="15" spans="1:10" s="1" customFormat="1" ht="11.25" customHeight="1">
      <c r="A15" s="1">
        <f t="shared" si="0"/>
        <v>10</v>
      </c>
      <c r="B15" s="1" t="s">
        <v>52</v>
      </c>
      <c r="C15" s="1" t="s">
        <v>44</v>
      </c>
      <c r="D15" s="1" t="s">
        <v>39</v>
      </c>
      <c r="E15" s="11">
        <v>38807</v>
      </c>
      <c r="F15" s="12">
        <v>373542</v>
      </c>
      <c r="G15" s="12">
        <v>250000</v>
      </c>
      <c r="H15" s="12">
        <v>123542</v>
      </c>
      <c r="I15" s="12">
        <v>0</v>
      </c>
      <c r="J15" s="12">
        <v>0</v>
      </c>
    </row>
    <row r="16" spans="1:10" s="1" customFormat="1" ht="11.25" customHeight="1">
      <c r="A16" s="1">
        <f t="shared" si="0"/>
        <v>11</v>
      </c>
      <c r="B16" s="1" t="s">
        <v>53</v>
      </c>
      <c r="C16" s="1" t="s">
        <v>44</v>
      </c>
      <c r="D16" s="1" t="s">
        <v>39</v>
      </c>
      <c r="E16" s="11">
        <v>38807</v>
      </c>
      <c r="F16" s="12">
        <v>431422</v>
      </c>
      <c r="G16" s="12">
        <v>250000</v>
      </c>
      <c r="H16" s="12">
        <v>181422</v>
      </c>
      <c r="I16" s="12">
        <v>923393</v>
      </c>
      <c r="J16" s="12">
        <v>0</v>
      </c>
    </row>
    <row r="17" spans="1:10" s="1" customFormat="1" ht="11.25" customHeight="1">
      <c r="A17" s="1">
        <f t="shared" si="0"/>
        <v>12</v>
      </c>
      <c r="B17" s="1" t="s">
        <v>54</v>
      </c>
      <c r="C17" s="1" t="s">
        <v>44</v>
      </c>
      <c r="D17" s="1" t="s">
        <v>39</v>
      </c>
      <c r="E17" s="11">
        <v>38807</v>
      </c>
      <c r="F17" s="12">
        <v>1901914</v>
      </c>
      <c r="G17" s="12">
        <v>695326.72</v>
      </c>
      <c r="H17" s="12">
        <v>1206587.28</v>
      </c>
      <c r="I17" s="12">
        <v>43071513</v>
      </c>
      <c r="J17" s="12">
        <v>88570</v>
      </c>
    </row>
    <row r="18" spans="1:10" s="1" customFormat="1" ht="11.25" customHeight="1">
      <c r="A18" s="1">
        <f t="shared" si="0"/>
        <v>13</v>
      </c>
      <c r="B18" s="1" t="s">
        <v>55</v>
      </c>
      <c r="C18" s="1" t="s">
        <v>44</v>
      </c>
      <c r="D18" s="1" t="s">
        <v>39</v>
      </c>
      <c r="E18" s="11">
        <v>38807</v>
      </c>
      <c r="F18" s="12">
        <v>567296</v>
      </c>
      <c r="G18" s="12">
        <v>250000</v>
      </c>
      <c r="H18" s="12">
        <v>317296</v>
      </c>
      <c r="I18" s="12">
        <v>0</v>
      </c>
      <c r="J18" s="12">
        <v>0</v>
      </c>
    </row>
    <row r="19" spans="1:10" s="1" customFormat="1" ht="11.25" customHeight="1">
      <c r="A19" s="1">
        <f t="shared" si="0"/>
        <v>14</v>
      </c>
      <c r="B19" s="1" t="s">
        <v>56</v>
      </c>
      <c r="C19" s="1" t="s">
        <v>38</v>
      </c>
      <c r="D19" s="1" t="s">
        <v>46</v>
      </c>
      <c r="E19" s="11">
        <v>38807</v>
      </c>
      <c r="F19" s="12">
        <v>2039115624</v>
      </c>
      <c r="G19" s="12">
        <v>319378774.3</v>
      </c>
      <c r="H19" s="12">
        <v>1719736849.7</v>
      </c>
      <c r="I19" s="12">
        <v>1324934027</v>
      </c>
      <c r="J19" s="12">
        <v>3826267</v>
      </c>
    </row>
    <row r="20" spans="1:10" s="1" customFormat="1" ht="11.25" customHeight="1">
      <c r="A20" s="1">
        <f t="shared" si="0"/>
        <v>15</v>
      </c>
      <c r="B20" s="1" t="s">
        <v>57</v>
      </c>
      <c r="C20" s="1" t="s">
        <v>38</v>
      </c>
      <c r="D20" s="1" t="s">
        <v>50</v>
      </c>
      <c r="E20" s="11">
        <v>38807</v>
      </c>
      <c r="F20" s="12">
        <v>658020858</v>
      </c>
      <c r="G20" s="12">
        <v>282895857</v>
      </c>
      <c r="H20" s="12">
        <v>375125001</v>
      </c>
      <c r="I20" s="12">
        <v>3023763508</v>
      </c>
      <c r="J20" s="12">
        <v>1026235571</v>
      </c>
    </row>
    <row r="21" spans="1:10" s="1" customFormat="1" ht="11.25" customHeight="1">
      <c r="A21" s="1">
        <f t="shared" si="0"/>
        <v>16</v>
      </c>
      <c r="B21" s="1" t="s">
        <v>58</v>
      </c>
      <c r="C21" s="1" t="s">
        <v>44</v>
      </c>
      <c r="D21" s="1" t="s">
        <v>39</v>
      </c>
      <c r="E21" s="11">
        <v>38807</v>
      </c>
      <c r="F21" s="12">
        <v>912684</v>
      </c>
      <c r="G21" s="12">
        <v>250000</v>
      </c>
      <c r="H21" s="12">
        <v>662684</v>
      </c>
      <c r="I21" s="12">
        <v>0</v>
      </c>
      <c r="J21" s="12">
        <v>0</v>
      </c>
    </row>
    <row r="22" spans="1:10" s="1" customFormat="1" ht="11.25" customHeight="1">
      <c r="A22" s="1">
        <f t="shared" si="0"/>
        <v>17</v>
      </c>
      <c r="B22" s="1" t="s">
        <v>59</v>
      </c>
      <c r="C22" s="1" t="s">
        <v>38</v>
      </c>
      <c r="D22" s="1" t="s">
        <v>39</v>
      </c>
      <c r="E22" s="11">
        <v>38807</v>
      </c>
      <c r="F22" s="13" t="s">
        <v>233</v>
      </c>
      <c r="G22" s="12">
        <v>571453688</v>
      </c>
      <c r="H22" s="13" t="s">
        <v>233</v>
      </c>
      <c r="I22" s="12">
        <v>0</v>
      </c>
      <c r="J22" s="12">
        <v>0</v>
      </c>
    </row>
    <row r="23" spans="1:10" s="1" customFormat="1" ht="11.25" customHeight="1">
      <c r="A23" s="1">
        <f t="shared" si="0"/>
        <v>18</v>
      </c>
      <c r="B23" s="1" t="s">
        <v>60</v>
      </c>
      <c r="C23" s="1" t="s">
        <v>38</v>
      </c>
      <c r="D23" s="1" t="s">
        <v>46</v>
      </c>
      <c r="E23" s="11">
        <v>38807</v>
      </c>
      <c r="F23" s="12">
        <v>3667802397</v>
      </c>
      <c r="G23" s="12">
        <v>1113558421.3</v>
      </c>
      <c r="H23" s="12">
        <v>2554243975.7000003</v>
      </c>
      <c r="I23" s="12">
        <v>3484707306</v>
      </c>
      <c r="J23" s="12">
        <v>1966027464</v>
      </c>
    </row>
    <row r="24" spans="1:10" s="1" customFormat="1" ht="11.25" customHeight="1">
      <c r="A24" s="1">
        <f t="shared" si="0"/>
        <v>19</v>
      </c>
      <c r="B24" s="1" t="s">
        <v>61</v>
      </c>
      <c r="C24" s="1" t="s">
        <v>38</v>
      </c>
      <c r="D24" s="1" t="s">
        <v>39</v>
      </c>
      <c r="E24" s="11">
        <v>38807</v>
      </c>
      <c r="F24" s="12">
        <v>24814215</v>
      </c>
      <c r="G24" s="12">
        <v>250000</v>
      </c>
      <c r="H24" s="12">
        <v>24564215</v>
      </c>
      <c r="I24" s="12">
        <v>0</v>
      </c>
      <c r="J24" s="12">
        <v>0</v>
      </c>
    </row>
    <row r="25" spans="1:10" s="1" customFormat="1" ht="11.25" customHeight="1">
      <c r="A25" s="1">
        <f t="shared" si="0"/>
        <v>20</v>
      </c>
      <c r="B25" s="1" t="s">
        <v>62</v>
      </c>
      <c r="C25" s="1" t="s">
        <v>44</v>
      </c>
      <c r="D25" s="1" t="s">
        <v>50</v>
      </c>
      <c r="E25" s="11">
        <v>38807</v>
      </c>
      <c r="F25" s="12">
        <v>123674410</v>
      </c>
      <c r="G25" s="12">
        <v>67239647</v>
      </c>
      <c r="H25" s="12">
        <v>56434763</v>
      </c>
      <c r="I25" s="12">
        <v>811735812</v>
      </c>
      <c r="J25" s="12">
        <v>220481242</v>
      </c>
    </row>
    <row r="26" spans="1:10" s="1" customFormat="1" ht="11.25" customHeight="1">
      <c r="A26" s="1">
        <f t="shared" si="0"/>
        <v>21</v>
      </c>
      <c r="B26" s="1" t="s">
        <v>63</v>
      </c>
      <c r="C26" s="1" t="s">
        <v>38</v>
      </c>
      <c r="D26" s="1" t="s">
        <v>41</v>
      </c>
      <c r="E26" s="11">
        <v>38807</v>
      </c>
      <c r="F26" s="12">
        <v>307322286</v>
      </c>
      <c r="G26" s="12">
        <v>17339179</v>
      </c>
      <c r="H26" s="12">
        <v>289983107</v>
      </c>
      <c r="I26" s="12">
        <v>131208942</v>
      </c>
      <c r="J26" s="12">
        <v>0</v>
      </c>
    </row>
    <row r="27" spans="1:10" s="1" customFormat="1" ht="11.25" customHeight="1">
      <c r="A27" s="1">
        <v>22</v>
      </c>
      <c r="B27" s="1" t="s">
        <v>64</v>
      </c>
      <c r="C27" s="1" t="s">
        <v>38</v>
      </c>
      <c r="D27" s="1" t="s">
        <v>39</v>
      </c>
      <c r="E27" s="11">
        <v>38807</v>
      </c>
      <c r="F27" s="12">
        <v>4118006</v>
      </c>
      <c r="G27" s="12">
        <v>597757.066666667</v>
      </c>
      <c r="H27" s="12">
        <v>3520248.933333333</v>
      </c>
      <c r="I27" s="12">
        <v>0</v>
      </c>
      <c r="J27" s="12">
        <v>0</v>
      </c>
    </row>
    <row r="28" spans="1:10" s="1" customFormat="1" ht="11.25" customHeight="1">
      <c r="A28" s="1">
        <v>23</v>
      </c>
      <c r="B28" s="1" t="s">
        <v>65</v>
      </c>
      <c r="C28" s="1" t="s">
        <v>44</v>
      </c>
      <c r="D28" s="1" t="s">
        <v>39</v>
      </c>
      <c r="E28" s="11">
        <v>38807</v>
      </c>
      <c r="F28" s="12">
        <v>1656427</v>
      </c>
      <c r="G28" s="12">
        <v>250000</v>
      </c>
      <c r="H28" s="12">
        <v>1406427</v>
      </c>
      <c r="I28" s="12">
        <v>271326</v>
      </c>
      <c r="J28" s="12">
        <v>0</v>
      </c>
    </row>
    <row r="29" spans="1:10" s="1" customFormat="1" ht="11.25" customHeight="1">
      <c r="A29" s="1">
        <f t="shared" si="0"/>
        <v>24</v>
      </c>
      <c r="B29" s="1" t="s">
        <v>66</v>
      </c>
      <c r="C29" s="1" t="s">
        <v>44</v>
      </c>
      <c r="D29" s="1" t="s">
        <v>46</v>
      </c>
      <c r="E29" s="11">
        <v>38807</v>
      </c>
      <c r="F29" s="12">
        <v>5337082</v>
      </c>
      <c r="G29" s="12">
        <v>2202647.36</v>
      </c>
      <c r="H29" s="12">
        <v>3134434.64</v>
      </c>
      <c r="I29" s="12">
        <v>93400960</v>
      </c>
      <c r="J29" s="12">
        <v>4575516</v>
      </c>
    </row>
    <row r="30" spans="1:10" s="1" customFormat="1" ht="11.25" customHeight="1">
      <c r="A30" s="1">
        <f t="shared" si="0"/>
        <v>25</v>
      </c>
      <c r="B30" s="1" t="s">
        <v>67</v>
      </c>
      <c r="C30" s="1" t="s">
        <v>44</v>
      </c>
      <c r="D30" s="1" t="s">
        <v>39</v>
      </c>
      <c r="E30" s="11">
        <v>38807</v>
      </c>
      <c r="F30" s="12">
        <v>276313</v>
      </c>
      <c r="G30" s="12">
        <v>250000</v>
      </c>
      <c r="H30" s="12">
        <v>26313</v>
      </c>
      <c r="I30" s="12">
        <v>0</v>
      </c>
      <c r="J30" s="12">
        <v>0</v>
      </c>
    </row>
    <row r="31" spans="1:10" s="1" customFormat="1" ht="11.25" customHeight="1">
      <c r="A31" s="1">
        <f t="shared" si="0"/>
        <v>26</v>
      </c>
      <c r="B31" s="1" t="s">
        <v>68</v>
      </c>
      <c r="C31" s="1" t="s">
        <v>38</v>
      </c>
      <c r="D31" s="1" t="s">
        <v>46</v>
      </c>
      <c r="E31" s="11">
        <v>38807</v>
      </c>
      <c r="F31" s="12">
        <v>451714399</v>
      </c>
      <c r="G31" s="12">
        <v>355113743</v>
      </c>
      <c r="H31" s="12">
        <v>96600656</v>
      </c>
      <c r="I31" s="12">
        <v>5822003984</v>
      </c>
      <c r="J31" s="12">
        <v>776891901</v>
      </c>
    </row>
    <row r="32" spans="1:10" s="1" customFormat="1" ht="11.25" customHeight="1">
      <c r="A32" s="1">
        <f t="shared" si="0"/>
        <v>27</v>
      </c>
      <c r="B32" s="1" t="s">
        <v>69</v>
      </c>
      <c r="C32" s="1" t="s">
        <v>38</v>
      </c>
      <c r="D32" s="1" t="s">
        <v>41</v>
      </c>
      <c r="E32" s="11">
        <v>38807</v>
      </c>
      <c r="F32" s="12">
        <v>101218663</v>
      </c>
      <c r="G32" s="12">
        <v>4469661.98</v>
      </c>
      <c r="H32" s="12">
        <v>96749001.02</v>
      </c>
      <c r="I32" s="12">
        <v>59731795</v>
      </c>
      <c r="J32" s="12">
        <v>0</v>
      </c>
    </row>
    <row r="33" spans="1:10" s="1" customFormat="1" ht="11.25" customHeight="1">
      <c r="A33" s="1">
        <f t="shared" si="0"/>
        <v>28</v>
      </c>
      <c r="B33" s="1" t="s">
        <v>70</v>
      </c>
      <c r="C33" s="1" t="s">
        <v>44</v>
      </c>
      <c r="D33" s="1" t="s">
        <v>39</v>
      </c>
      <c r="E33" s="11">
        <v>38807</v>
      </c>
      <c r="F33" s="12">
        <v>5519125</v>
      </c>
      <c r="G33" s="12">
        <v>561575</v>
      </c>
      <c r="H33" s="12">
        <v>4957550</v>
      </c>
      <c r="I33" s="12">
        <v>0</v>
      </c>
      <c r="J33" s="12">
        <v>0</v>
      </c>
    </row>
    <row r="34" spans="1:10" s="1" customFormat="1" ht="11.25" customHeight="1">
      <c r="A34" s="1">
        <f t="shared" si="0"/>
        <v>29</v>
      </c>
      <c r="B34" s="1" t="s">
        <v>71</v>
      </c>
      <c r="C34" s="1" t="s">
        <v>38</v>
      </c>
      <c r="D34" s="1" t="s">
        <v>46</v>
      </c>
      <c r="E34" s="11">
        <v>38807</v>
      </c>
      <c r="F34" s="12">
        <v>906516195</v>
      </c>
      <c r="G34" s="12">
        <v>18514178.42</v>
      </c>
      <c r="H34" s="12">
        <v>888002016.58</v>
      </c>
      <c r="I34" s="12">
        <v>0</v>
      </c>
      <c r="J34" s="12">
        <v>0</v>
      </c>
    </row>
    <row r="35" spans="1:10" s="1" customFormat="1" ht="11.25" customHeight="1">
      <c r="A35" s="1">
        <f t="shared" si="0"/>
        <v>30</v>
      </c>
      <c r="B35" s="1" t="s">
        <v>72</v>
      </c>
      <c r="C35" s="1" t="s">
        <v>38</v>
      </c>
      <c r="D35" s="1" t="s">
        <v>41</v>
      </c>
      <c r="E35" s="11">
        <v>38807</v>
      </c>
      <c r="F35" s="12">
        <v>3975935955</v>
      </c>
      <c r="G35" s="12">
        <v>676153186.24</v>
      </c>
      <c r="H35" s="12">
        <v>3299782768.76</v>
      </c>
      <c r="I35" s="12">
        <v>8152357453</v>
      </c>
      <c r="J35" s="12">
        <v>619202170</v>
      </c>
    </row>
    <row r="36" spans="1:10" s="1" customFormat="1" ht="11.25" customHeight="1">
      <c r="A36" s="1">
        <f t="shared" si="0"/>
        <v>31</v>
      </c>
      <c r="B36" s="1" t="s">
        <v>73</v>
      </c>
      <c r="C36" s="1" t="s">
        <v>44</v>
      </c>
      <c r="D36" s="1" t="s">
        <v>39</v>
      </c>
      <c r="E36" s="11">
        <v>38807</v>
      </c>
      <c r="F36" s="12">
        <v>513446</v>
      </c>
      <c r="G36" s="12">
        <v>250000</v>
      </c>
      <c r="H36" s="12">
        <v>263446</v>
      </c>
      <c r="I36" s="12">
        <v>0</v>
      </c>
      <c r="J36" s="12">
        <v>0</v>
      </c>
    </row>
    <row r="37" spans="1:10" s="1" customFormat="1" ht="11.25" customHeight="1">
      <c r="A37" s="1">
        <f t="shared" si="0"/>
        <v>32</v>
      </c>
      <c r="B37" s="1" t="s">
        <v>74</v>
      </c>
      <c r="C37" s="1" t="s">
        <v>44</v>
      </c>
      <c r="D37" s="1" t="s">
        <v>39</v>
      </c>
      <c r="E37" s="11">
        <v>38807</v>
      </c>
      <c r="F37" s="12">
        <v>424665</v>
      </c>
      <c r="G37" s="12">
        <v>250000</v>
      </c>
      <c r="H37" s="12">
        <v>174665</v>
      </c>
      <c r="I37" s="12">
        <v>2205442</v>
      </c>
      <c r="J37" s="12">
        <v>0</v>
      </c>
    </row>
    <row r="38" spans="1:10" s="1" customFormat="1" ht="11.25" customHeight="1">
      <c r="A38" s="1">
        <f t="shared" si="0"/>
        <v>33</v>
      </c>
      <c r="B38" s="1" t="s">
        <v>75</v>
      </c>
      <c r="C38" s="1" t="s">
        <v>44</v>
      </c>
      <c r="D38" s="1" t="s">
        <v>39</v>
      </c>
      <c r="E38" s="11">
        <v>38807</v>
      </c>
      <c r="F38" s="12">
        <v>1850291</v>
      </c>
      <c r="G38" s="12">
        <v>250000</v>
      </c>
      <c r="H38" s="12">
        <v>1600291</v>
      </c>
      <c r="I38" s="12">
        <v>0</v>
      </c>
      <c r="J38" s="12">
        <v>0</v>
      </c>
    </row>
    <row r="39" spans="1:10" s="1" customFormat="1" ht="11.25" customHeight="1">
      <c r="A39" s="1">
        <f t="shared" si="0"/>
        <v>34</v>
      </c>
      <c r="B39" s="1" t="s">
        <v>76</v>
      </c>
      <c r="C39" s="1" t="s">
        <v>44</v>
      </c>
      <c r="D39" s="1" t="s">
        <v>39</v>
      </c>
      <c r="E39" s="11">
        <v>38807</v>
      </c>
      <c r="F39" s="12">
        <v>991563</v>
      </c>
      <c r="G39" s="12">
        <v>353137</v>
      </c>
      <c r="H39" s="12">
        <v>638426</v>
      </c>
      <c r="I39" s="12">
        <v>0</v>
      </c>
      <c r="J39" s="12">
        <v>0</v>
      </c>
    </row>
    <row r="40" spans="1:10" s="1" customFormat="1" ht="11.25" customHeight="1">
      <c r="A40" s="1">
        <f t="shared" si="0"/>
        <v>35</v>
      </c>
      <c r="B40" s="1" t="s">
        <v>77</v>
      </c>
      <c r="C40" s="1" t="s">
        <v>44</v>
      </c>
      <c r="D40" s="1" t="s">
        <v>39</v>
      </c>
      <c r="E40" s="11">
        <v>38807</v>
      </c>
      <c r="F40" s="12">
        <v>1213000</v>
      </c>
      <c r="G40" s="12">
        <v>1079440</v>
      </c>
      <c r="H40" s="12">
        <v>133560</v>
      </c>
      <c r="I40" s="12">
        <v>22719332</v>
      </c>
      <c r="J40" s="12">
        <v>0</v>
      </c>
    </row>
    <row r="41" spans="1:10" s="1" customFormat="1" ht="11.25" customHeight="1">
      <c r="A41" s="1">
        <f t="shared" si="0"/>
        <v>36</v>
      </c>
      <c r="B41" s="1" t="s">
        <v>78</v>
      </c>
      <c r="C41" s="1" t="s">
        <v>44</v>
      </c>
      <c r="D41" s="1" t="s">
        <v>39</v>
      </c>
      <c r="E41" s="11">
        <v>38807</v>
      </c>
      <c r="F41" s="12">
        <v>15112816</v>
      </c>
      <c r="G41" s="12">
        <v>3787269.52</v>
      </c>
      <c r="H41" s="12">
        <v>11325546.48</v>
      </c>
      <c r="I41" s="12">
        <v>41254948</v>
      </c>
      <c r="J41" s="12">
        <v>81855</v>
      </c>
    </row>
    <row r="42" spans="1:10" s="1" customFormat="1" ht="11.25" customHeight="1">
      <c r="A42" s="1">
        <f t="shared" si="0"/>
        <v>37</v>
      </c>
      <c r="B42" s="1" t="s">
        <v>79</v>
      </c>
      <c r="C42" s="1" t="s">
        <v>38</v>
      </c>
      <c r="D42" s="1" t="s">
        <v>41</v>
      </c>
      <c r="E42" s="11">
        <v>38807</v>
      </c>
      <c r="F42" s="12">
        <v>5197692437</v>
      </c>
      <c r="G42" s="12">
        <v>174034627.04</v>
      </c>
      <c r="H42" s="12">
        <v>5023657809.96</v>
      </c>
      <c r="I42" s="12">
        <v>1336622001</v>
      </c>
      <c r="J42" s="12">
        <v>1065520209</v>
      </c>
    </row>
    <row r="43" spans="1:10" s="1" customFormat="1" ht="11.25" customHeight="1">
      <c r="A43" s="1">
        <f t="shared" si="0"/>
        <v>38</v>
      </c>
      <c r="B43" s="1" t="s">
        <v>80</v>
      </c>
      <c r="C43" s="1" t="s">
        <v>44</v>
      </c>
      <c r="D43" s="1" t="s">
        <v>41</v>
      </c>
      <c r="E43" s="11">
        <v>38807</v>
      </c>
      <c r="F43" s="12">
        <v>3387786</v>
      </c>
      <c r="G43" s="12">
        <v>291735.08</v>
      </c>
      <c r="H43" s="12">
        <v>3096050.92</v>
      </c>
      <c r="I43" s="12">
        <v>8264728</v>
      </c>
      <c r="J43" s="12">
        <v>0</v>
      </c>
    </row>
    <row r="44" spans="1:10" s="1" customFormat="1" ht="11.25" customHeight="1">
      <c r="A44" s="1">
        <f t="shared" si="0"/>
        <v>39</v>
      </c>
      <c r="B44" s="1" t="s">
        <v>81</v>
      </c>
      <c r="C44" s="1" t="s">
        <v>44</v>
      </c>
      <c r="D44" s="1" t="s">
        <v>41</v>
      </c>
      <c r="E44" s="11">
        <v>38807</v>
      </c>
      <c r="F44" s="12">
        <v>1907133</v>
      </c>
      <c r="G44" s="12">
        <v>338217.76</v>
      </c>
      <c r="H44" s="12">
        <v>1568915.24</v>
      </c>
      <c r="I44" s="12">
        <v>16049514</v>
      </c>
      <c r="J44" s="12">
        <v>11</v>
      </c>
    </row>
    <row r="45" spans="1:10" s="1" customFormat="1" ht="11.25" customHeight="1">
      <c r="A45" s="1">
        <f t="shared" si="0"/>
        <v>40</v>
      </c>
      <c r="B45" s="1" t="s">
        <v>82</v>
      </c>
      <c r="C45" s="1" t="s">
        <v>38</v>
      </c>
      <c r="D45" s="1" t="s">
        <v>46</v>
      </c>
      <c r="E45" s="11">
        <v>38807</v>
      </c>
      <c r="F45" s="12">
        <v>193734352</v>
      </c>
      <c r="G45" s="12">
        <v>2500000</v>
      </c>
      <c r="H45" s="12">
        <v>191234352</v>
      </c>
      <c r="I45" s="12">
        <v>6948758</v>
      </c>
      <c r="J45" s="12">
        <v>24578929</v>
      </c>
    </row>
    <row r="46" spans="1:10" s="1" customFormat="1" ht="11.25" customHeight="1">
      <c r="A46" s="1">
        <f t="shared" si="0"/>
        <v>41</v>
      </c>
      <c r="B46" s="1" t="s">
        <v>83</v>
      </c>
      <c r="C46" s="1" t="s">
        <v>38</v>
      </c>
      <c r="D46" s="1" t="s">
        <v>41</v>
      </c>
      <c r="E46" s="11">
        <v>38807</v>
      </c>
      <c r="F46" s="12">
        <v>1605143753</v>
      </c>
      <c r="G46" s="12">
        <v>245220861.86</v>
      </c>
      <c r="H46" s="12">
        <v>1359922891.14</v>
      </c>
      <c r="I46" s="12">
        <v>1771729726</v>
      </c>
      <c r="J46" s="12">
        <v>1008386793</v>
      </c>
    </row>
    <row r="47" spans="1:10" s="1" customFormat="1" ht="11.25" customHeight="1">
      <c r="A47" s="1">
        <f t="shared" si="0"/>
        <v>42</v>
      </c>
      <c r="B47" s="1" t="s">
        <v>84</v>
      </c>
      <c r="C47" s="1" t="s">
        <v>44</v>
      </c>
      <c r="D47" s="1" t="s">
        <v>39</v>
      </c>
      <c r="E47" s="11">
        <v>38807</v>
      </c>
      <c r="F47" s="12">
        <v>577416</v>
      </c>
      <c r="G47" s="12">
        <v>250000</v>
      </c>
      <c r="H47" s="12">
        <v>327416</v>
      </c>
      <c r="I47" s="12">
        <v>0</v>
      </c>
      <c r="J47" s="12">
        <v>0</v>
      </c>
    </row>
    <row r="48" spans="1:10" s="1" customFormat="1" ht="11.25" customHeight="1">
      <c r="A48" s="1">
        <f t="shared" si="0"/>
        <v>43</v>
      </c>
      <c r="B48" s="1" t="s">
        <v>85</v>
      </c>
      <c r="C48" s="1" t="s">
        <v>44</v>
      </c>
      <c r="D48" s="1" t="s">
        <v>46</v>
      </c>
      <c r="E48" s="11">
        <v>38807</v>
      </c>
      <c r="F48" s="12">
        <v>6327348</v>
      </c>
      <c r="G48" s="12">
        <v>420005.2</v>
      </c>
      <c r="H48" s="12">
        <v>5907342.8</v>
      </c>
      <c r="I48" s="12">
        <v>32268131</v>
      </c>
      <c r="J48" s="12">
        <v>0</v>
      </c>
    </row>
    <row r="49" spans="1:10" s="1" customFormat="1" ht="11.25" customHeight="1">
      <c r="A49" s="1">
        <f t="shared" si="0"/>
        <v>44</v>
      </c>
      <c r="B49" s="1" t="s">
        <v>86</v>
      </c>
      <c r="C49" s="1" t="s">
        <v>44</v>
      </c>
      <c r="D49" s="1" t="s">
        <v>87</v>
      </c>
      <c r="E49" s="11">
        <v>38807</v>
      </c>
      <c r="F49" s="12">
        <v>23032234</v>
      </c>
      <c r="G49" s="12">
        <v>295066.12</v>
      </c>
      <c r="H49" s="12">
        <v>22737167.88</v>
      </c>
      <c r="I49" s="12">
        <v>12089913</v>
      </c>
      <c r="J49" s="12">
        <v>0</v>
      </c>
    </row>
    <row r="50" spans="1:10" s="1" customFormat="1" ht="11.25" customHeight="1">
      <c r="A50" s="1">
        <f t="shared" si="0"/>
        <v>45</v>
      </c>
      <c r="B50" s="1" t="s">
        <v>88</v>
      </c>
      <c r="C50" s="1" t="s">
        <v>44</v>
      </c>
      <c r="D50" s="1" t="s">
        <v>39</v>
      </c>
      <c r="E50" s="11">
        <v>38807</v>
      </c>
      <c r="F50" s="12">
        <v>337865</v>
      </c>
      <c r="G50" s="12">
        <v>250000</v>
      </c>
      <c r="H50" s="12">
        <v>87865</v>
      </c>
      <c r="I50" s="12">
        <v>0</v>
      </c>
      <c r="J50" s="12">
        <v>0</v>
      </c>
    </row>
    <row r="51" spans="1:10" s="1" customFormat="1" ht="11.25" customHeight="1">
      <c r="A51" s="1">
        <f t="shared" si="0"/>
        <v>46</v>
      </c>
      <c r="B51" s="1" t="s">
        <v>89</v>
      </c>
      <c r="C51" s="1" t="s">
        <v>44</v>
      </c>
      <c r="D51" s="1" t="s">
        <v>41</v>
      </c>
      <c r="E51" s="11">
        <v>38807</v>
      </c>
      <c r="F51" s="12">
        <v>1712044</v>
      </c>
      <c r="G51" s="12">
        <v>287906.8</v>
      </c>
      <c r="H51" s="12">
        <v>1424137.2</v>
      </c>
      <c r="I51" s="12">
        <v>8315508</v>
      </c>
      <c r="J51" s="12">
        <v>0</v>
      </c>
    </row>
    <row r="52" spans="1:10" s="1" customFormat="1" ht="11.25" customHeight="1">
      <c r="A52" s="1">
        <f t="shared" si="0"/>
        <v>47</v>
      </c>
      <c r="B52" s="1" t="s">
        <v>90</v>
      </c>
      <c r="C52" s="1" t="s">
        <v>44</v>
      </c>
      <c r="D52" s="1" t="s">
        <v>39</v>
      </c>
      <c r="E52" s="11">
        <v>38807</v>
      </c>
      <c r="F52" s="12">
        <v>441204</v>
      </c>
      <c r="G52" s="12">
        <v>250000</v>
      </c>
      <c r="H52" s="12">
        <v>191204</v>
      </c>
      <c r="I52" s="12">
        <v>0</v>
      </c>
      <c r="J52" s="12">
        <v>0</v>
      </c>
    </row>
    <row r="53" spans="1:10" s="1" customFormat="1" ht="11.25" customHeight="1">
      <c r="A53" s="1">
        <f t="shared" si="0"/>
        <v>48</v>
      </c>
      <c r="B53" s="1" t="s">
        <v>91</v>
      </c>
      <c r="C53" s="1" t="s">
        <v>38</v>
      </c>
      <c r="D53" s="1" t="s">
        <v>39</v>
      </c>
      <c r="E53" s="11">
        <v>38807</v>
      </c>
      <c r="F53" s="12">
        <v>6212658</v>
      </c>
      <c r="G53" s="12">
        <v>250000</v>
      </c>
      <c r="H53" s="12">
        <v>5962658</v>
      </c>
      <c r="I53" s="12">
        <v>0</v>
      </c>
      <c r="J53" s="12">
        <v>0</v>
      </c>
    </row>
    <row r="54" spans="1:10" s="1" customFormat="1" ht="11.25" customHeight="1">
      <c r="A54" s="1">
        <f t="shared" si="0"/>
        <v>49</v>
      </c>
      <c r="B54" s="1" t="s">
        <v>92</v>
      </c>
      <c r="C54" s="1" t="s">
        <v>44</v>
      </c>
      <c r="D54" s="1" t="s">
        <v>46</v>
      </c>
      <c r="E54" s="11">
        <v>38807</v>
      </c>
      <c r="F54" s="12">
        <v>13392582</v>
      </c>
      <c r="G54" s="12">
        <v>8001398.44</v>
      </c>
      <c r="H54" s="12">
        <v>5391183.5600000005</v>
      </c>
      <c r="I54" s="12">
        <v>259627960</v>
      </c>
      <c r="J54" s="12">
        <v>0</v>
      </c>
    </row>
    <row r="55" spans="1:10" s="1" customFormat="1" ht="11.25" customHeight="1">
      <c r="A55" s="1">
        <f t="shared" si="0"/>
        <v>50</v>
      </c>
      <c r="B55" s="1" t="s">
        <v>93</v>
      </c>
      <c r="C55" s="1" t="s">
        <v>44</v>
      </c>
      <c r="D55" s="1" t="s">
        <v>39</v>
      </c>
      <c r="E55" s="11">
        <v>38807</v>
      </c>
      <c r="F55" s="12">
        <v>2338562</v>
      </c>
      <c r="G55" s="12">
        <v>1264555.68</v>
      </c>
      <c r="H55" s="12">
        <v>1074006.32</v>
      </c>
      <c r="I55" s="12">
        <v>43669089</v>
      </c>
      <c r="J55" s="12">
        <v>137292</v>
      </c>
    </row>
    <row r="56" spans="1:10" s="1" customFormat="1" ht="11.25" customHeight="1">
      <c r="A56" s="1">
        <f t="shared" si="0"/>
        <v>51</v>
      </c>
      <c r="B56" s="1" t="s">
        <v>94</v>
      </c>
      <c r="C56" s="1" t="s">
        <v>44</v>
      </c>
      <c r="D56" s="1" t="s">
        <v>46</v>
      </c>
      <c r="E56" s="11">
        <v>38807</v>
      </c>
      <c r="F56" s="12">
        <v>22812215</v>
      </c>
      <c r="G56" s="12">
        <v>17006804.6</v>
      </c>
      <c r="H56" s="12">
        <v>5805410.399999998</v>
      </c>
      <c r="I56" s="12">
        <v>461127435</v>
      </c>
      <c r="J56" s="12">
        <v>1825178</v>
      </c>
    </row>
    <row r="57" spans="1:10" s="1" customFormat="1" ht="11.25" customHeight="1">
      <c r="A57" s="1">
        <f t="shared" si="0"/>
        <v>52</v>
      </c>
      <c r="B57" s="1" t="s">
        <v>95</v>
      </c>
      <c r="C57" s="1" t="s">
        <v>44</v>
      </c>
      <c r="D57" s="1" t="s">
        <v>46</v>
      </c>
      <c r="E57" s="11">
        <v>38807</v>
      </c>
      <c r="F57" s="12">
        <v>6997086</v>
      </c>
      <c r="G57" s="12">
        <v>568289.92</v>
      </c>
      <c r="H57" s="12">
        <v>6428796.08</v>
      </c>
      <c r="I57" s="12">
        <v>8404077</v>
      </c>
      <c r="J57" s="12">
        <v>0</v>
      </c>
    </row>
    <row r="58" spans="1:10" s="1" customFormat="1" ht="11.25" customHeight="1">
      <c r="A58" s="1">
        <f t="shared" si="0"/>
        <v>53</v>
      </c>
      <c r="B58" s="1" t="s">
        <v>96</v>
      </c>
      <c r="C58" s="1" t="s">
        <v>38</v>
      </c>
      <c r="D58" s="1" t="s">
        <v>39</v>
      </c>
      <c r="E58" s="11">
        <v>38807</v>
      </c>
      <c r="F58" s="12">
        <v>26369587</v>
      </c>
      <c r="G58" s="12">
        <v>1066054.58</v>
      </c>
      <c r="H58" s="12">
        <v>25303532.42</v>
      </c>
      <c r="I58" s="12">
        <v>4631367</v>
      </c>
      <c r="J58" s="12">
        <v>0</v>
      </c>
    </row>
    <row r="59" spans="1:10" s="1" customFormat="1" ht="11.25" customHeight="1">
      <c r="A59" s="1">
        <f t="shared" si="0"/>
        <v>54</v>
      </c>
      <c r="B59" s="1" t="s">
        <v>97</v>
      </c>
      <c r="C59" s="1" t="s">
        <v>38</v>
      </c>
      <c r="D59" s="1" t="s">
        <v>50</v>
      </c>
      <c r="E59" s="11">
        <v>38807</v>
      </c>
      <c r="F59" s="12">
        <v>500185169</v>
      </c>
      <c r="G59" s="12">
        <v>333945812</v>
      </c>
      <c r="H59" s="12">
        <v>166239357</v>
      </c>
      <c r="I59" s="12">
        <v>4572398064</v>
      </c>
      <c r="J59" s="12">
        <v>1797001851</v>
      </c>
    </row>
    <row r="60" spans="1:10" s="1" customFormat="1" ht="11.25" customHeight="1">
      <c r="A60" s="1">
        <f t="shared" si="0"/>
        <v>55</v>
      </c>
      <c r="B60" s="1" t="s">
        <v>98</v>
      </c>
      <c r="C60" s="1" t="s">
        <v>44</v>
      </c>
      <c r="D60" s="1" t="s">
        <v>39</v>
      </c>
      <c r="E60" s="11">
        <v>38807</v>
      </c>
      <c r="F60" s="12">
        <v>4362024</v>
      </c>
      <c r="G60" s="12">
        <v>1443631.16</v>
      </c>
      <c r="H60" s="12">
        <v>2918392.84</v>
      </c>
      <c r="I60" s="12">
        <v>60197981</v>
      </c>
      <c r="J60" s="12">
        <v>90341</v>
      </c>
    </row>
    <row r="61" spans="1:10" s="1" customFormat="1" ht="11.25" customHeight="1">
      <c r="A61" s="1">
        <f t="shared" si="0"/>
        <v>56</v>
      </c>
      <c r="B61" s="1" t="s">
        <v>99</v>
      </c>
      <c r="C61" s="1" t="s">
        <v>44</v>
      </c>
      <c r="D61" s="1" t="s">
        <v>39</v>
      </c>
      <c r="E61" s="11">
        <v>38807</v>
      </c>
      <c r="F61" s="12">
        <v>533534</v>
      </c>
      <c r="G61" s="12">
        <v>250000</v>
      </c>
      <c r="H61" s="12">
        <v>283534</v>
      </c>
      <c r="I61" s="12">
        <v>0</v>
      </c>
      <c r="J61" s="12">
        <v>0</v>
      </c>
    </row>
    <row r="62" spans="1:10" s="1" customFormat="1" ht="11.25" customHeight="1">
      <c r="A62" s="1">
        <f t="shared" si="0"/>
        <v>57</v>
      </c>
      <c r="B62" s="1" t="s">
        <v>100</v>
      </c>
      <c r="C62" s="1" t="s">
        <v>44</v>
      </c>
      <c r="D62" s="1" t="s">
        <v>39</v>
      </c>
      <c r="E62" s="11">
        <v>38807</v>
      </c>
      <c r="F62" s="12">
        <v>42595637</v>
      </c>
      <c r="G62" s="12">
        <v>9341162</v>
      </c>
      <c r="H62" s="12">
        <v>33254475</v>
      </c>
      <c r="I62" s="12">
        <v>0</v>
      </c>
      <c r="J62" s="12">
        <v>0</v>
      </c>
    </row>
    <row r="63" spans="1:10" s="1" customFormat="1" ht="11.25" customHeight="1">
      <c r="A63" s="1">
        <f t="shared" si="0"/>
        <v>58</v>
      </c>
      <c r="B63" s="1" t="s">
        <v>101</v>
      </c>
      <c r="C63" s="1" t="s">
        <v>44</v>
      </c>
      <c r="D63" s="1" t="s">
        <v>39</v>
      </c>
      <c r="E63" s="11">
        <v>38807</v>
      </c>
      <c r="F63" s="12">
        <v>450031</v>
      </c>
      <c r="G63" s="12">
        <v>250000</v>
      </c>
      <c r="H63" s="12">
        <v>200031</v>
      </c>
      <c r="I63" s="12">
        <v>0</v>
      </c>
      <c r="J63" s="12">
        <v>0</v>
      </c>
    </row>
    <row r="64" spans="1:10" s="1" customFormat="1" ht="11.25" customHeight="1">
      <c r="A64" s="1">
        <f t="shared" si="0"/>
        <v>59</v>
      </c>
      <c r="B64" s="1" t="s">
        <v>102</v>
      </c>
      <c r="C64" s="1" t="s">
        <v>44</v>
      </c>
      <c r="D64" s="1" t="s">
        <v>39</v>
      </c>
      <c r="E64" s="11">
        <v>38807</v>
      </c>
      <c r="F64" s="12">
        <v>574654</v>
      </c>
      <c r="G64" s="12">
        <v>250000</v>
      </c>
      <c r="H64" s="12">
        <v>324654</v>
      </c>
      <c r="I64" s="12">
        <v>0</v>
      </c>
      <c r="J64" s="12">
        <v>0</v>
      </c>
    </row>
    <row r="65" spans="1:10" s="1" customFormat="1" ht="11.25" customHeight="1">
      <c r="A65" s="1">
        <f t="shared" si="0"/>
        <v>60</v>
      </c>
      <c r="B65" s="1" t="s">
        <v>103</v>
      </c>
      <c r="C65" s="1" t="s">
        <v>44</v>
      </c>
      <c r="D65" s="1" t="s">
        <v>39</v>
      </c>
      <c r="E65" s="11">
        <v>38807</v>
      </c>
      <c r="F65" s="12">
        <v>865044</v>
      </c>
      <c r="G65" s="12">
        <v>250000</v>
      </c>
      <c r="H65" s="12">
        <v>615044</v>
      </c>
      <c r="I65" s="12">
        <v>0</v>
      </c>
      <c r="J65" s="12">
        <v>0</v>
      </c>
    </row>
    <row r="66" spans="1:10" s="1" customFormat="1" ht="11.25" customHeight="1">
      <c r="A66" s="1">
        <f t="shared" si="0"/>
        <v>61</v>
      </c>
      <c r="B66" s="1" t="s">
        <v>104</v>
      </c>
      <c r="C66" s="1" t="s">
        <v>44</v>
      </c>
      <c r="D66" s="1" t="s">
        <v>41</v>
      </c>
      <c r="E66" s="11">
        <v>38807</v>
      </c>
      <c r="F66" s="12">
        <v>36932530</v>
      </c>
      <c r="G66" s="12">
        <v>6967298.48</v>
      </c>
      <c r="H66" s="12">
        <v>29965231.52</v>
      </c>
      <c r="I66" s="12">
        <v>306088061</v>
      </c>
      <c r="J66" s="12">
        <v>23138415</v>
      </c>
    </row>
    <row r="67" spans="1:10" s="1" customFormat="1" ht="11.25" customHeight="1">
      <c r="A67" s="1">
        <f t="shared" si="0"/>
        <v>62</v>
      </c>
      <c r="B67" s="1" t="s">
        <v>105</v>
      </c>
      <c r="C67" s="1" t="s">
        <v>44</v>
      </c>
      <c r="D67" s="1" t="s">
        <v>39</v>
      </c>
      <c r="E67" s="11">
        <v>38807</v>
      </c>
      <c r="F67" s="12">
        <v>834391</v>
      </c>
      <c r="G67" s="12">
        <v>250000</v>
      </c>
      <c r="H67" s="12">
        <v>584391</v>
      </c>
      <c r="I67" s="12">
        <v>0</v>
      </c>
      <c r="J67" s="12">
        <v>0</v>
      </c>
    </row>
    <row r="68" spans="1:10" s="1" customFormat="1" ht="11.25" customHeight="1">
      <c r="A68" s="1">
        <f t="shared" si="0"/>
        <v>63</v>
      </c>
      <c r="B68" s="1" t="s">
        <v>106</v>
      </c>
      <c r="C68" s="1" t="s">
        <v>44</v>
      </c>
      <c r="D68" s="1" t="s">
        <v>39</v>
      </c>
      <c r="E68" s="11">
        <v>38807</v>
      </c>
      <c r="F68" s="12">
        <v>1823474</v>
      </c>
      <c r="G68" s="12">
        <v>250000</v>
      </c>
      <c r="H68" s="12">
        <v>1573474</v>
      </c>
      <c r="I68" s="12">
        <v>2521715</v>
      </c>
      <c r="J68" s="12">
        <v>675</v>
      </c>
    </row>
    <row r="69" spans="1:10" s="1" customFormat="1" ht="11.25" customHeight="1">
      <c r="A69" s="1">
        <f t="shared" si="0"/>
        <v>64</v>
      </c>
      <c r="B69" s="1" t="s">
        <v>107</v>
      </c>
      <c r="C69" s="1" t="s">
        <v>44</v>
      </c>
      <c r="D69" s="1" t="s">
        <v>39</v>
      </c>
      <c r="E69" s="11">
        <v>38807</v>
      </c>
      <c r="F69" s="12">
        <v>1465151</v>
      </c>
      <c r="G69" s="12">
        <v>933045.12</v>
      </c>
      <c r="H69" s="12">
        <v>532105.88</v>
      </c>
      <c r="I69" s="12">
        <v>25625466</v>
      </c>
      <c r="J69" s="12">
        <v>0</v>
      </c>
    </row>
    <row r="70" spans="1:10" s="1" customFormat="1" ht="11.25" customHeight="1">
      <c r="A70" s="1">
        <v>65</v>
      </c>
      <c r="B70" s="1" t="s">
        <v>108</v>
      </c>
      <c r="C70" s="1" t="s">
        <v>44</v>
      </c>
      <c r="D70" s="1" t="s">
        <v>39</v>
      </c>
      <c r="E70" s="11">
        <v>38807</v>
      </c>
      <c r="F70" s="12">
        <v>428366</v>
      </c>
      <c r="G70" s="12">
        <v>250000</v>
      </c>
      <c r="H70" s="12">
        <v>178366</v>
      </c>
      <c r="I70" s="12">
        <v>0</v>
      </c>
      <c r="J70" s="12">
        <v>0</v>
      </c>
    </row>
    <row r="71" spans="1:10" s="1" customFormat="1" ht="11.25" customHeight="1">
      <c r="A71" s="1">
        <f t="shared" si="0"/>
        <v>66</v>
      </c>
      <c r="B71" s="1" t="s">
        <v>109</v>
      </c>
      <c r="C71" s="1" t="s">
        <v>44</v>
      </c>
      <c r="D71" s="1" t="s">
        <v>39</v>
      </c>
      <c r="E71" s="11">
        <v>38807</v>
      </c>
      <c r="F71" s="12">
        <v>452367</v>
      </c>
      <c r="G71" s="12">
        <v>250000</v>
      </c>
      <c r="H71" s="12">
        <v>202367</v>
      </c>
      <c r="I71" s="12">
        <v>0</v>
      </c>
      <c r="J71" s="12">
        <v>0</v>
      </c>
    </row>
    <row r="72" spans="1:10" s="1" customFormat="1" ht="11.25" customHeight="1">
      <c r="A72" s="1">
        <f aca="true" t="shared" si="1" ref="A72:A135">A71+1</f>
        <v>67</v>
      </c>
      <c r="B72" s="1" t="s">
        <v>110</v>
      </c>
      <c r="C72" s="1" t="s">
        <v>44</v>
      </c>
      <c r="D72" s="1" t="s">
        <v>39</v>
      </c>
      <c r="E72" s="11">
        <v>38807</v>
      </c>
      <c r="F72" s="12">
        <v>4793527</v>
      </c>
      <c r="G72" s="12">
        <v>1647143</v>
      </c>
      <c r="H72" s="12">
        <v>3146384</v>
      </c>
      <c r="I72" s="12">
        <v>0</v>
      </c>
      <c r="J72" s="12">
        <v>0</v>
      </c>
    </row>
    <row r="73" spans="1:10" s="1" customFormat="1" ht="11.25" customHeight="1">
      <c r="A73" s="1">
        <f t="shared" si="1"/>
        <v>68</v>
      </c>
      <c r="B73" s="1" t="s">
        <v>111</v>
      </c>
      <c r="C73" s="1" t="s">
        <v>44</v>
      </c>
      <c r="D73" s="1" t="s">
        <v>39</v>
      </c>
      <c r="E73" s="11">
        <v>38807</v>
      </c>
      <c r="F73" s="12">
        <v>380892</v>
      </c>
      <c r="G73" s="12">
        <v>250000</v>
      </c>
      <c r="H73" s="12">
        <v>130892</v>
      </c>
      <c r="I73" s="12">
        <v>0</v>
      </c>
      <c r="J73" s="12">
        <v>0</v>
      </c>
    </row>
    <row r="74" spans="1:10" s="1" customFormat="1" ht="11.25" customHeight="1">
      <c r="A74" s="1">
        <f t="shared" si="1"/>
        <v>69</v>
      </c>
      <c r="B74" s="1" t="s">
        <v>112</v>
      </c>
      <c r="C74" s="1" t="s">
        <v>44</v>
      </c>
      <c r="D74" s="1" t="s">
        <v>39</v>
      </c>
      <c r="E74" s="11">
        <v>38807</v>
      </c>
      <c r="F74" s="12">
        <v>16906082</v>
      </c>
      <c r="G74" s="12">
        <v>824397</v>
      </c>
      <c r="H74" s="12">
        <v>16081685</v>
      </c>
      <c r="I74" s="12">
        <v>0</v>
      </c>
      <c r="J74" s="12">
        <v>0</v>
      </c>
    </row>
    <row r="75" spans="1:10" s="1" customFormat="1" ht="11.25" customHeight="1">
      <c r="A75" s="1">
        <f t="shared" si="1"/>
        <v>70</v>
      </c>
      <c r="B75" s="1" t="s">
        <v>113</v>
      </c>
      <c r="C75" s="1" t="s">
        <v>44</v>
      </c>
      <c r="D75" s="1" t="s">
        <v>41</v>
      </c>
      <c r="E75" s="11">
        <v>38807</v>
      </c>
      <c r="F75" s="12">
        <v>36094683</v>
      </c>
      <c r="G75" s="12">
        <v>250000</v>
      </c>
      <c r="H75" s="12">
        <v>35844683</v>
      </c>
      <c r="I75" s="12">
        <v>42345502</v>
      </c>
      <c r="J75" s="12">
        <v>49437</v>
      </c>
    </row>
    <row r="76" spans="1:10" s="1" customFormat="1" ht="11.25" customHeight="1">
      <c r="A76" s="1">
        <f t="shared" si="1"/>
        <v>71</v>
      </c>
      <c r="B76" s="1" t="s">
        <v>114</v>
      </c>
      <c r="C76" s="1" t="s">
        <v>44</v>
      </c>
      <c r="D76" s="1" t="s">
        <v>39</v>
      </c>
      <c r="E76" s="11">
        <v>38807</v>
      </c>
      <c r="F76" s="12">
        <v>521012</v>
      </c>
      <c r="G76" s="12">
        <v>250000</v>
      </c>
      <c r="H76" s="12">
        <v>271012</v>
      </c>
      <c r="I76" s="12">
        <v>2079944</v>
      </c>
      <c r="J76" s="12">
        <v>0</v>
      </c>
    </row>
    <row r="77" spans="1:10" s="1" customFormat="1" ht="11.25" customHeight="1">
      <c r="A77" s="1">
        <f t="shared" si="1"/>
        <v>72</v>
      </c>
      <c r="B77" s="1" t="s">
        <v>115</v>
      </c>
      <c r="C77" s="1" t="s">
        <v>38</v>
      </c>
      <c r="D77" s="1" t="s">
        <v>39</v>
      </c>
      <c r="E77" s="11">
        <v>38807</v>
      </c>
      <c r="F77" s="12">
        <v>39540794</v>
      </c>
      <c r="G77" s="12">
        <v>250000</v>
      </c>
      <c r="H77" s="12">
        <v>39290794</v>
      </c>
      <c r="I77" s="12">
        <v>0</v>
      </c>
      <c r="J77" s="12">
        <v>0</v>
      </c>
    </row>
    <row r="78" spans="1:10" s="1" customFormat="1" ht="11.25" customHeight="1">
      <c r="A78" s="1">
        <f t="shared" si="1"/>
        <v>73</v>
      </c>
      <c r="B78" s="1" t="s">
        <v>116</v>
      </c>
      <c r="C78" s="1" t="s">
        <v>38</v>
      </c>
      <c r="D78" s="1" t="s">
        <v>235</v>
      </c>
      <c r="E78" s="11">
        <v>38807</v>
      </c>
      <c r="F78" s="12">
        <v>27230697</v>
      </c>
      <c r="G78" s="12">
        <v>6732104</v>
      </c>
      <c r="H78" s="12">
        <v>20498593</v>
      </c>
      <c r="I78" s="12">
        <v>0</v>
      </c>
      <c r="J78" s="12">
        <v>0</v>
      </c>
    </row>
    <row r="79" spans="1:10" s="1" customFormat="1" ht="11.25" customHeight="1">
      <c r="A79" s="1">
        <f t="shared" si="1"/>
        <v>74</v>
      </c>
      <c r="B79" s="1" t="s">
        <v>117</v>
      </c>
      <c r="C79" s="1" t="s">
        <v>44</v>
      </c>
      <c r="D79" s="1" t="s">
        <v>39</v>
      </c>
      <c r="E79" s="11">
        <v>38807</v>
      </c>
      <c r="F79" s="12">
        <v>7936853</v>
      </c>
      <c r="G79" s="12">
        <v>250000</v>
      </c>
      <c r="H79" s="12">
        <v>7686853</v>
      </c>
      <c r="I79" s="12">
        <v>0</v>
      </c>
      <c r="J79" s="12">
        <v>0</v>
      </c>
    </row>
    <row r="80" spans="1:10" s="1" customFormat="1" ht="11.25" customHeight="1">
      <c r="A80" s="1">
        <f t="shared" si="1"/>
        <v>75</v>
      </c>
      <c r="B80" s="1" t="s">
        <v>118</v>
      </c>
      <c r="C80" s="1" t="s">
        <v>38</v>
      </c>
      <c r="D80" s="1" t="s">
        <v>41</v>
      </c>
      <c r="E80" s="11">
        <v>38807</v>
      </c>
      <c r="F80" s="12">
        <v>5955757</v>
      </c>
      <c r="G80" s="12">
        <v>2803028</v>
      </c>
      <c r="H80" s="12">
        <v>3152729</v>
      </c>
      <c r="I80" s="12">
        <v>106484781</v>
      </c>
      <c r="J80" s="12">
        <v>4876064</v>
      </c>
    </row>
    <row r="81" spans="1:10" s="1" customFormat="1" ht="11.25" customHeight="1">
      <c r="A81" s="1">
        <f t="shared" si="1"/>
        <v>76</v>
      </c>
      <c r="B81" s="1" t="s">
        <v>119</v>
      </c>
      <c r="C81" s="1" t="s">
        <v>38</v>
      </c>
      <c r="D81" s="1" t="s">
        <v>41</v>
      </c>
      <c r="E81" s="11">
        <v>38807</v>
      </c>
      <c r="F81" s="13" t="s">
        <v>233</v>
      </c>
      <c r="G81" s="12">
        <v>1216808369.36</v>
      </c>
      <c r="H81" s="13" t="s">
        <v>233</v>
      </c>
      <c r="I81" s="12">
        <v>9570756995</v>
      </c>
      <c r="J81" s="12">
        <v>5942283384</v>
      </c>
    </row>
    <row r="82" spans="1:10" s="1" customFormat="1" ht="11.25" customHeight="1">
      <c r="A82" s="1">
        <f t="shared" si="1"/>
        <v>77</v>
      </c>
      <c r="B82" s="1" t="s">
        <v>120</v>
      </c>
      <c r="C82" s="1" t="s">
        <v>38</v>
      </c>
      <c r="D82" s="1" t="s">
        <v>46</v>
      </c>
      <c r="E82" s="11">
        <v>38807</v>
      </c>
      <c r="F82" s="12">
        <v>1276570712</v>
      </c>
      <c r="G82" s="12">
        <v>52130326.44</v>
      </c>
      <c r="H82" s="12">
        <v>1224440385.56</v>
      </c>
      <c r="I82" s="12">
        <v>450860187</v>
      </c>
      <c r="J82" s="12">
        <v>3718129</v>
      </c>
    </row>
    <row r="83" spans="1:10" s="1" customFormat="1" ht="11.25" customHeight="1">
      <c r="A83" s="1">
        <f t="shared" si="1"/>
        <v>78</v>
      </c>
      <c r="B83" s="1" t="s">
        <v>121</v>
      </c>
      <c r="C83" s="1" t="s">
        <v>44</v>
      </c>
      <c r="D83" s="1" t="s">
        <v>39</v>
      </c>
      <c r="E83" s="11">
        <v>38807</v>
      </c>
      <c r="F83" s="12">
        <v>279813</v>
      </c>
      <c r="G83" s="12">
        <v>250000</v>
      </c>
      <c r="H83" s="12">
        <v>29813</v>
      </c>
      <c r="I83" s="12">
        <v>0</v>
      </c>
      <c r="J83" s="12">
        <v>0</v>
      </c>
    </row>
    <row r="84" spans="1:10" s="1" customFormat="1" ht="11.25" customHeight="1">
      <c r="A84" s="1">
        <f t="shared" si="1"/>
        <v>79</v>
      </c>
      <c r="B84" s="1" t="s">
        <v>122</v>
      </c>
      <c r="C84" s="1" t="s">
        <v>38</v>
      </c>
      <c r="D84" s="1" t="s">
        <v>41</v>
      </c>
      <c r="E84" s="11">
        <v>38807</v>
      </c>
      <c r="F84" s="12">
        <v>1067531000</v>
      </c>
      <c r="G84" s="12">
        <v>49951000</v>
      </c>
      <c r="H84" s="12">
        <v>1017580000</v>
      </c>
      <c r="I84" s="12">
        <v>519002000</v>
      </c>
      <c r="J84" s="12">
        <v>25164000</v>
      </c>
    </row>
    <row r="85" spans="1:10" s="1" customFormat="1" ht="11.25" customHeight="1">
      <c r="A85" s="1">
        <f t="shared" si="1"/>
        <v>80</v>
      </c>
      <c r="B85" s="1" t="s">
        <v>123</v>
      </c>
      <c r="C85" s="1" t="s">
        <v>38</v>
      </c>
      <c r="D85" s="1" t="s">
        <v>39</v>
      </c>
      <c r="E85" s="11">
        <v>38807</v>
      </c>
      <c r="F85" s="12">
        <v>123487697</v>
      </c>
      <c r="G85" s="12">
        <v>10757589.84</v>
      </c>
      <c r="H85" s="12">
        <v>112730107.16</v>
      </c>
      <c r="I85" s="12">
        <v>0</v>
      </c>
      <c r="J85" s="12">
        <v>0</v>
      </c>
    </row>
    <row r="86" spans="1:10" s="1" customFormat="1" ht="11.25" customHeight="1">
      <c r="A86" s="1">
        <f t="shared" si="1"/>
        <v>81</v>
      </c>
      <c r="B86" s="1" t="s">
        <v>124</v>
      </c>
      <c r="C86" s="1" t="s">
        <v>44</v>
      </c>
      <c r="D86" s="1" t="s">
        <v>41</v>
      </c>
      <c r="E86" s="11">
        <v>38807</v>
      </c>
      <c r="F86" s="12">
        <v>1659224</v>
      </c>
      <c r="G86" s="12">
        <v>250000</v>
      </c>
      <c r="H86" s="12">
        <v>1409224</v>
      </c>
      <c r="I86" s="12">
        <v>7254154</v>
      </c>
      <c r="J86" s="12">
        <v>0</v>
      </c>
    </row>
    <row r="87" spans="1:10" s="1" customFormat="1" ht="11.25" customHeight="1">
      <c r="A87" s="1">
        <f t="shared" si="1"/>
        <v>82</v>
      </c>
      <c r="B87" s="1" t="s">
        <v>125</v>
      </c>
      <c r="C87" s="1" t="s">
        <v>44</v>
      </c>
      <c r="D87" s="1" t="s">
        <v>39</v>
      </c>
      <c r="E87" s="11">
        <v>38807</v>
      </c>
      <c r="F87" s="12">
        <v>2272278</v>
      </c>
      <c r="G87" s="12">
        <v>250000</v>
      </c>
      <c r="H87" s="12">
        <v>2022278</v>
      </c>
      <c r="I87" s="12">
        <v>0</v>
      </c>
      <c r="J87" s="12">
        <v>0</v>
      </c>
    </row>
    <row r="88" spans="1:10" s="1" customFormat="1" ht="11.25" customHeight="1">
      <c r="A88" s="1">
        <f t="shared" si="1"/>
        <v>83</v>
      </c>
      <c r="B88" s="1" t="s">
        <v>126</v>
      </c>
      <c r="C88" s="1" t="s">
        <v>38</v>
      </c>
      <c r="D88" s="1" t="s">
        <v>46</v>
      </c>
      <c r="E88" s="11">
        <v>38807</v>
      </c>
      <c r="F88" s="12">
        <v>844923377</v>
      </c>
      <c r="G88" s="12">
        <v>45556490.980000004</v>
      </c>
      <c r="H88" s="12">
        <v>799366886.02</v>
      </c>
      <c r="I88" s="12">
        <v>655727412</v>
      </c>
      <c r="J88" s="12">
        <v>35564835</v>
      </c>
    </row>
    <row r="89" spans="1:10" s="1" customFormat="1" ht="11.25" customHeight="1">
      <c r="A89" s="1">
        <f t="shared" si="1"/>
        <v>84</v>
      </c>
      <c r="B89" s="1" t="s">
        <v>127</v>
      </c>
      <c r="C89" s="1" t="s">
        <v>44</v>
      </c>
      <c r="D89" s="1" t="s">
        <v>46</v>
      </c>
      <c r="E89" s="11">
        <v>38807</v>
      </c>
      <c r="F89" s="12">
        <v>17598460</v>
      </c>
      <c r="G89" s="12">
        <v>1635160.56</v>
      </c>
      <c r="H89" s="12">
        <v>15963299.44</v>
      </c>
      <c r="I89" s="12">
        <v>21127339</v>
      </c>
      <c r="J89" s="12">
        <v>0</v>
      </c>
    </row>
    <row r="90" spans="1:10" s="1" customFormat="1" ht="11.25" customHeight="1">
      <c r="A90" s="1">
        <f t="shared" si="1"/>
        <v>85</v>
      </c>
      <c r="B90" s="1" t="s">
        <v>128</v>
      </c>
      <c r="C90" s="1" t="s">
        <v>44</v>
      </c>
      <c r="D90" s="1" t="s">
        <v>39</v>
      </c>
      <c r="E90" s="11">
        <v>38807</v>
      </c>
      <c r="F90" s="12">
        <v>1056631</v>
      </c>
      <c r="G90" s="12">
        <v>250000</v>
      </c>
      <c r="H90" s="12">
        <v>806631</v>
      </c>
      <c r="I90" s="12">
        <v>32940</v>
      </c>
      <c r="J90" s="12">
        <v>0</v>
      </c>
    </row>
    <row r="91" spans="1:10" s="1" customFormat="1" ht="11.25" customHeight="1">
      <c r="A91" s="1">
        <f t="shared" si="1"/>
        <v>86</v>
      </c>
      <c r="B91" s="1" t="s">
        <v>129</v>
      </c>
      <c r="C91" s="1" t="s">
        <v>44</v>
      </c>
      <c r="D91" s="1" t="s">
        <v>39</v>
      </c>
      <c r="E91" s="11">
        <v>38807</v>
      </c>
      <c r="F91" s="12">
        <v>5955537</v>
      </c>
      <c r="G91" s="12">
        <v>1830823</v>
      </c>
      <c r="H91" s="12">
        <v>4124714</v>
      </c>
      <c r="I91" s="12">
        <v>0</v>
      </c>
      <c r="J91" s="12">
        <v>0</v>
      </c>
    </row>
    <row r="92" spans="1:10" s="1" customFormat="1" ht="11.25" customHeight="1">
      <c r="A92" s="1">
        <f t="shared" si="1"/>
        <v>87</v>
      </c>
      <c r="B92" s="1" t="s">
        <v>130</v>
      </c>
      <c r="C92" s="1" t="s">
        <v>44</v>
      </c>
      <c r="D92" s="1" t="s">
        <v>39</v>
      </c>
      <c r="E92" s="11">
        <v>38807</v>
      </c>
      <c r="F92" s="12">
        <v>403463</v>
      </c>
      <c r="G92" s="12">
        <v>250000</v>
      </c>
      <c r="H92" s="12">
        <v>153463</v>
      </c>
      <c r="I92" s="12">
        <v>0</v>
      </c>
      <c r="J92" s="12">
        <v>0</v>
      </c>
    </row>
    <row r="93" spans="1:10" s="1" customFormat="1" ht="11.25" customHeight="1">
      <c r="A93" s="1">
        <f t="shared" si="1"/>
        <v>88</v>
      </c>
      <c r="B93" s="1" t="s">
        <v>131</v>
      </c>
      <c r="C93" s="1" t="s">
        <v>44</v>
      </c>
      <c r="D93" s="1" t="s">
        <v>39</v>
      </c>
      <c r="E93" s="11">
        <v>38807</v>
      </c>
      <c r="F93" s="12">
        <v>1175756</v>
      </c>
      <c r="G93" s="12">
        <v>250000</v>
      </c>
      <c r="H93" s="12">
        <v>925756</v>
      </c>
      <c r="I93" s="12">
        <v>972367</v>
      </c>
      <c r="J93" s="12">
        <v>0</v>
      </c>
    </row>
    <row r="94" spans="1:10" s="1" customFormat="1" ht="11.25" customHeight="1">
      <c r="A94" s="1">
        <f t="shared" si="1"/>
        <v>89</v>
      </c>
      <c r="B94" s="1" t="s">
        <v>132</v>
      </c>
      <c r="C94" s="1" t="s">
        <v>38</v>
      </c>
      <c r="D94" s="1" t="s">
        <v>133</v>
      </c>
      <c r="E94" s="11">
        <v>38807</v>
      </c>
      <c r="F94" s="12">
        <v>219733217</v>
      </c>
      <c r="G94" s="12">
        <v>19500797.4</v>
      </c>
      <c r="H94" s="12">
        <v>200232419.6</v>
      </c>
      <c r="I94" s="12">
        <v>161395842</v>
      </c>
      <c r="J94" s="12">
        <v>48081017</v>
      </c>
    </row>
    <row r="95" spans="1:10" s="1" customFormat="1" ht="11.25" customHeight="1">
      <c r="A95" s="1">
        <f t="shared" si="1"/>
        <v>90</v>
      </c>
      <c r="B95" s="1" t="s">
        <v>134</v>
      </c>
      <c r="C95" s="1" t="s">
        <v>44</v>
      </c>
      <c r="D95" s="1" t="s">
        <v>39</v>
      </c>
      <c r="E95" s="11">
        <v>38807</v>
      </c>
      <c r="F95" s="12">
        <v>1866760</v>
      </c>
      <c r="G95" s="12">
        <v>973324</v>
      </c>
      <c r="H95" s="12">
        <v>893436</v>
      </c>
      <c r="I95" s="12">
        <v>0</v>
      </c>
      <c r="J95" s="12">
        <v>0</v>
      </c>
    </row>
    <row r="96" spans="1:10" s="1" customFormat="1" ht="11.25" customHeight="1">
      <c r="A96" s="1">
        <f t="shared" si="1"/>
        <v>91</v>
      </c>
      <c r="B96" s="1" t="s">
        <v>135</v>
      </c>
      <c r="C96" s="1" t="s">
        <v>44</v>
      </c>
      <c r="D96" s="1" t="s">
        <v>41</v>
      </c>
      <c r="E96" s="11">
        <v>38807</v>
      </c>
      <c r="F96" s="12">
        <v>8848953</v>
      </c>
      <c r="G96" s="12">
        <v>4191255.12</v>
      </c>
      <c r="H96" s="12">
        <v>4657697.88</v>
      </c>
      <c r="I96" s="12">
        <v>150736807</v>
      </c>
      <c r="J96" s="12">
        <v>365429</v>
      </c>
    </row>
    <row r="97" spans="1:10" s="1" customFormat="1" ht="11.25" customHeight="1">
      <c r="A97" s="1">
        <f t="shared" si="1"/>
        <v>92</v>
      </c>
      <c r="B97" s="1" t="s">
        <v>136</v>
      </c>
      <c r="C97" s="1" t="s">
        <v>38</v>
      </c>
      <c r="D97" s="1" t="s">
        <v>39</v>
      </c>
      <c r="E97" s="11">
        <v>38807</v>
      </c>
      <c r="F97" s="12">
        <v>16496619</v>
      </c>
      <c r="G97" s="12">
        <v>250000</v>
      </c>
      <c r="H97" s="12">
        <v>16246619</v>
      </c>
      <c r="I97" s="12">
        <v>0</v>
      </c>
      <c r="J97" s="12">
        <v>0</v>
      </c>
    </row>
    <row r="98" spans="1:10" s="1" customFormat="1" ht="11.25" customHeight="1">
      <c r="A98" s="1">
        <f t="shared" si="1"/>
        <v>93</v>
      </c>
      <c r="B98" s="1" t="s">
        <v>137</v>
      </c>
      <c r="C98" s="1" t="s">
        <v>38</v>
      </c>
      <c r="D98" s="1" t="s">
        <v>39</v>
      </c>
      <c r="E98" s="11">
        <v>38807</v>
      </c>
      <c r="F98" s="12">
        <v>152701362</v>
      </c>
      <c r="G98" s="12">
        <v>250000</v>
      </c>
      <c r="H98" s="12">
        <v>152451362</v>
      </c>
      <c r="I98" s="12">
        <v>0</v>
      </c>
      <c r="J98" s="12">
        <v>0</v>
      </c>
    </row>
    <row r="99" spans="1:10" s="1" customFormat="1" ht="11.25" customHeight="1">
      <c r="A99" s="1">
        <f t="shared" si="1"/>
        <v>94</v>
      </c>
      <c r="B99" s="1" t="s">
        <v>138</v>
      </c>
      <c r="C99" s="1" t="s">
        <v>44</v>
      </c>
      <c r="D99" s="1" t="s">
        <v>50</v>
      </c>
      <c r="E99" s="11">
        <v>38807</v>
      </c>
      <c r="F99" s="12">
        <v>944719911</v>
      </c>
      <c r="G99" s="12">
        <v>547784086.44</v>
      </c>
      <c r="H99" s="12">
        <v>396935824.55999994</v>
      </c>
      <c r="I99" s="12">
        <v>6241003875</v>
      </c>
      <c r="J99" s="12">
        <v>1525331501</v>
      </c>
    </row>
    <row r="100" spans="1:10" s="1" customFormat="1" ht="11.25" customHeight="1">
      <c r="A100" s="1">
        <f t="shared" si="1"/>
        <v>95</v>
      </c>
      <c r="B100" s="1" t="s">
        <v>139</v>
      </c>
      <c r="C100" s="1" t="s">
        <v>44</v>
      </c>
      <c r="D100" s="1" t="s">
        <v>41</v>
      </c>
      <c r="E100" s="11">
        <v>38807</v>
      </c>
      <c r="F100" s="12">
        <v>10393972</v>
      </c>
      <c r="G100" s="12">
        <v>250000</v>
      </c>
      <c r="H100" s="12">
        <v>10143972</v>
      </c>
      <c r="I100" s="12">
        <v>36789786</v>
      </c>
      <c r="J100" s="12">
        <v>0</v>
      </c>
    </row>
    <row r="101" spans="1:10" s="1" customFormat="1" ht="11.25" customHeight="1">
      <c r="A101" s="1">
        <f t="shared" si="1"/>
        <v>96</v>
      </c>
      <c r="B101" s="1" t="s">
        <v>140</v>
      </c>
      <c r="C101" s="1" t="s">
        <v>38</v>
      </c>
      <c r="D101" s="1" t="s">
        <v>39</v>
      </c>
      <c r="E101" s="11">
        <v>38807</v>
      </c>
      <c r="F101" s="12">
        <v>9922349</v>
      </c>
      <c r="G101" s="12">
        <v>250000</v>
      </c>
      <c r="H101" s="12">
        <v>9672349</v>
      </c>
      <c r="I101" s="12">
        <v>0</v>
      </c>
      <c r="J101" s="12">
        <v>0</v>
      </c>
    </row>
    <row r="102" spans="1:10" s="1" customFormat="1" ht="11.25" customHeight="1">
      <c r="A102" s="1">
        <f t="shared" si="1"/>
        <v>97</v>
      </c>
      <c r="B102" s="1" t="s">
        <v>141</v>
      </c>
      <c r="C102" s="1" t="s">
        <v>44</v>
      </c>
      <c r="D102" s="1" t="s">
        <v>41</v>
      </c>
      <c r="E102" s="11">
        <v>38807</v>
      </c>
      <c r="F102" s="12">
        <v>600536</v>
      </c>
      <c r="G102" s="12">
        <v>250000</v>
      </c>
      <c r="H102" s="12">
        <v>350536</v>
      </c>
      <c r="I102" s="12">
        <v>0</v>
      </c>
      <c r="J102" s="12">
        <v>0</v>
      </c>
    </row>
    <row r="103" spans="1:10" s="1" customFormat="1" ht="11.25" customHeight="1">
      <c r="A103" s="1">
        <f t="shared" si="1"/>
        <v>98</v>
      </c>
      <c r="B103" s="1" t="s">
        <v>142</v>
      </c>
      <c r="C103" s="1" t="s">
        <v>38</v>
      </c>
      <c r="D103" s="1" t="s">
        <v>39</v>
      </c>
      <c r="E103" s="11">
        <v>38807</v>
      </c>
      <c r="F103" s="12">
        <v>457333</v>
      </c>
      <c r="G103" s="12">
        <v>250000</v>
      </c>
      <c r="H103" s="12">
        <v>207333</v>
      </c>
      <c r="I103" s="12">
        <v>0</v>
      </c>
      <c r="J103" s="12">
        <v>0</v>
      </c>
    </row>
    <row r="104" spans="1:10" s="1" customFormat="1" ht="11.25" customHeight="1">
      <c r="A104" s="1">
        <f t="shared" si="1"/>
        <v>99</v>
      </c>
      <c r="B104" s="1" t="s">
        <v>143</v>
      </c>
      <c r="C104" s="1" t="s">
        <v>38</v>
      </c>
      <c r="D104" s="1" t="s">
        <v>41</v>
      </c>
      <c r="E104" s="11">
        <v>38807</v>
      </c>
      <c r="F104" s="13" t="s">
        <v>233</v>
      </c>
      <c r="G104" s="12">
        <v>531785000</v>
      </c>
      <c r="H104" s="13" t="s">
        <v>233</v>
      </c>
      <c r="I104" s="12">
        <v>3774981000</v>
      </c>
      <c r="J104" s="12">
        <v>134264000</v>
      </c>
    </row>
    <row r="105" spans="1:10" s="1" customFormat="1" ht="11.25" customHeight="1">
      <c r="A105" s="1">
        <f t="shared" si="1"/>
        <v>100</v>
      </c>
      <c r="B105" s="1" t="s">
        <v>144</v>
      </c>
      <c r="C105" s="1" t="s">
        <v>44</v>
      </c>
      <c r="D105" s="1" t="s">
        <v>39</v>
      </c>
      <c r="E105" s="11">
        <v>38807</v>
      </c>
      <c r="F105" s="12">
        <v>355053</v>
      </c>
      <c r="G105" s="12">
        <v>250000</v>
      </c>
      <c r="H105" s="12">
        <v>105053</v>
      </c>
      <c r="I105" s="12">
        <v>0</v>
      </c>
      <c r="J105" s="12">
        <v>0</v>
      </c>
    </row>
    <row r="106" spans="1:10" s="1" customFormat="1" ht="11.25" customHeight="1">
      <c r="A106" s="1">
        <f t="shared" si="1"/>
        <v>101</v>
      </c>
      <c r="B106" s="1" t="s">
        <v>145</v>
      </c>
      <c r="C106" s="1" t="s">
        <v>38</v>
      </c>
      <c r="D106" s="1" t="s">
        <v>39</v>
      </c>
      <c r="E106" s="11">
        <v>38807</v>
      </c>
      <c r="F106" s="12">
        <v>61394766</v>
      </c>
      <c r="G106" s="12">
        <v>6013719.28</v>
      </c>
      <c r="H106" s="12">
        <v>55381046.72</v>
      </c>
      <c r="I106" s="12">
        <v>0</v>
      </c>
      <c r="J106" s="12">
        <v>0</v>
      </c>
    </row>
    <row r="107" spans="1:10" s="1" customFormat="1" ht="11.25" customHeight="1">
      <c r="A107" s="1">
        <f t="shared" si="1"/>
        <v>102</v>
      </c>
      <c r="B107" s="1" t="s">
        <v>146</v>
      </c>
      <c r="C107" s="1" t="s">
        <v>38</v>
      </c>
      <c r="D107" s="1" t="s">
        <v>39</v>
      </c>
      <c r="E107" s="11">
        <v>38807</v>
      </c>
      <c r="F107" s="12">
        <v>26438495</v>
      </c>
      <c r="G107" s="12">
        <v>250000</v>
      </c>
      <c r="H107" s="12">
        <v>26188495</v>
      </c>
      <c r="I107" s="12">
        <v>0</v>
      </c>
      <c r="J107" s="12">
        <v>0</v>
      </c>
    </row>
    <row r="108" spans="1:10" s="1" customFormat="1" ht="11.25" customHeight="1">
      <c r="A108" s="1">
        <f t="shared" si="1"/>
        <v>103</v>
      </c>
      <c r="B108" s="1" t="s">
        <v>147</v>
      </c>
      <c r="C108" s="1" t="s">
        <v>44</v>
      </c>
      <c r="D108" s="1" t="s">
        <v>46</v>
      </c>
      <c r="E108" s="11">
        <v>38807</v>
      </c>
      <c r="F108" s="12">
        <v>456772588</v>
      </c>
      <c r="G108" s="12">
        <v>382575076.32</v>
      </c>
      <c r="H108" s="12">
        <v>74197511.68</v>
      </c>
      <c r="I108" s="12">
        <v>8090434189</v>
      </c>
      <c r="J108" s="12">
        <v>1473469494</v>
      </c>
    </row>
    <row r="109" spans="1:10" s="1" customFormat="1" ht="11.25" customHeight="1">
      <c r="A109" s="1">
        <f t="shared" si="1"/>
        <v>104</v>
      </c>
      <c r="B109" s="1" t="s">
        <v>148</v>
      </c>
      <c r="C109" s="1" t="s">
        <v>44</v>
      </c>
      <c r="D109" s="1" t="s">
        <v>39</v>
      </c>
      <c r="E109" s="11">
        <v>38807</v>
      </c>
      <c r="F109" s="12">
        <v>301420</v>
      </c>
      <c r="G109" s="12">
        <v>250000</v>
      </c>
      <c r="H109" s="12">
        <v>51420</v>
      </c>
      <c r="I109" s="12">
        <v>0</v>
      </c>
      <c r="J109" s="12">
        <v>0</v>
      </c>
    </row>
    <row r="110" spans="1:10" s="1" customFormat="1" ht="11.25" customHeight="1">
      <c r="A110" s="1">
        <f t="shared" si="1"/>
        <v>105</v>
      </c>
      <c r="B110" s="1" t="s">
        <v>149</v>
      </c>
      <c r="C110" s="1" t="s">
        <v>44</v>
      </c>
      <c r="D110" s="1" t="s">
        <v>39</v>
      </c>
      <c r="E110" s="11">
        <v>38807</v>
      </c>
      <c r="F110" s="12">
        <v>1254179</v>
      </c>
      <c r="G110" s="12">
        <v>250000</v>
      </c>
      <c r="H110" s="12">
        <v>1004179</v>
      </c>
      <c r="I110" s="12">
        <v>0</v>
      </c>
      <c r="J110" s="12">
        <v>0</v>
      </c>
    </row>
    <row r="111" spans="1:10" s="1" customFormat="1" ht="11.25" customHeight="1">
      <c r="A111" s="1">
        <f t="shared" si="1"/>
        <v>106</v>
      </c>
      <c r="B111" s="1" t="s">
        <v>150</v>
      </c>
      <c r="C111" s="1" t="s">
        <v>44</v>
      </c>
      <c r="D111" s="1" t="s">
        <v>39</v>
      </c>
      <c r="E111" s="11">
        <v>38807</v>
      </c>
      <c r="F111" s="12">
        <v>409284</v>
      </c>
      <c r="G111" s="12">
        <v>250000</v>
      </c>
      <c r="H111" s="12">
        <v>159284</v>
      </c>
      <c r="I111" s="12">
        <v>0</v>
      </c>
      <c r="J111" s="12">
        <v>0</v>
      </c>
    </row>
    <row r="112" spans="1:10" s="1" customFormat="1" ht="11.25" customHeight="1">
      <c r="A112" s="1">
        <f t="shared" si="1"/>
        <v>107</v>
      </c>
      <c r="B112" s="1" t="s">
        <v>151</v>
      </c>
      <c r="C112" s="1" t="s">
        <v>44</v>
      </c>
      <c r="D112" s="1" t="s">
        <v>50</v>
      </c>
      <c r="E112" s="11">
        <v>38807</v>
      </c>
      <c r="F112" s="12">
        <v>20893287</v>
      </c>
      <c r="G112" s="12">
        <v>2370468.96</v>
      </c>
      <c r="H112" s="12">
        <v>18522818.04</v>
      </c>
      <c r="I112" s="12">
        <v>100992674</v>
      </c>
      <c r="J112" s="12">
        <v>1037978</v>
      </c>
    </row>
    <row r="113" spans="1:10" s="1" customFormat="1" ht="11.25" customHeight="1">
      <c r="A113" s="1">
        <f t="shared" si="1"/>
        <v>108</v>
      </c>
      <c r="B113" s="1" t="s">
        <v>152</v>
      </c>
      <c r="C113" s="1" t="s">
        <v>44</v>
      </c>
      <c r="D113" s="1" t="s">
        <v>39</v>
      </c>
      <c r="E113" s="11">
        <v>38807</v>
      </c>
      <c r="F113" s="12">
        <v>1016310</v>
      </c>
      <c r="G113" s="12">
        <v>250000</v>
      </c>
      <c r="H113" s="12">
        <v>766310</v>
      </c>
      <c r="I113" s="12">
        <v>0</v>
      </c>
      <c r="J113" s="12">
        <v>0</v>
      </c>
    </row>
    <row r="114" spans="1:10" s="1" customFormat="1" ht="11.25" customHeight="1">
      <c r="A114" s="1">
        <f t="shared" si="1"/>
        <v>109</v>
      </c>
      <c r="B114" s="1" t="s">
        <v>153</v>
      </c>
      <c r="C114" s="1" t="s">
        <v>44</v>
      </c>
      <c r="D114" s="1" t="s">
        <v>39</v>
      </c>
      <c r="E114" s="11">
        <v>38807</v>
      </c>
      <c r="F114" s="12">
        <v>5943420</v>
      </c>
      <c r="G114" s="12">
        <v>2461503.4</v>
      </c>
      <c r="H114" s="12">
        <v>3481916.6</v>
      </c>
      <c r="I114" s="12">
        <v>375825706</v>
      </c>
      <c r="J114" s="12">
        <v>0</v>
      </c>
    </row>
    <row r="115" spans="1:10" s="1" customFormat="1" ht="11.25" customHeight="1">
      <c r="A115" s="1">
        <f t="shared" si="1"/>
        <v>110</v>
      </c>
      <c r="B115" s="1" t="s">
        <v>154</v>
      </c>
      <c r="C115" s="1" t="s">
        <v>38</v>
      </c>
      <c r="D115" s="1" t="s">
        <v>41</v>
      </c>
      <c r="E115" s="11">
        <v>38807</v>
      </c>
      <c r="F115" s="13" t="s">
        <v>233</v>
      </c>
      <c r="G115" s="12">
        <v>505058000</v>
      </c>
      <c r="H115" s="13" t="s">
        <v>233</v>
      </c>
      <c r="I115" s="12">
        <v>6453466213</v>
      </c>
      <c r="J115" s="12">
        <v>928678489</v>
      </c>
    </row>
    <row r="116" spans="1:10" s="1" customFormat="1" ht="11.25" customHeight="1">
      <c r="A116" s="1">
        <f t="shared" si="1"/>
        <v>111</v>
      </c>
      <c r="B116" s="1" t="s">
        <v>155</v>
      </c>
      <c r="C116" s="1" t="s">
        <v>38</v>
      </c>
      <c r="D116" s="1" t="s">
        <v>39</v>
      </c>
      <c r="E116" s="11">
        <v>38807</v>
      </c>
      <c r="F116" s="12">
        <v>1030621873</v>
      </c>
      <c r="G116" s="12">
        <v>50689541.72</v>
      </c>
      <c r="H116" s="12">
        <v>979932331.28</v>
      </c>
      <c r="I116" s="12">
        <v>631961034</v>
      </c>
      <c r="J116" s="12">
        <v>843698</v>
      </c>
    </row>
    <row r="117" spans="1:10" s="1" customFormat="1" ht="11.25" customHeight="1">
      <c r="A117" s="1">
        <f t="shared" si="1"/>
        <v>112</v>
      </c>
      <c r="B117" s="1" t="s">
        <v>156</v>
      </c>
      <c r="C117" s="1" t="s">
        <v>44</v>
      </c>
      <c r="D117" s="1" t="s">
        <v>39</v>
      </c>
      <c r="E117" s="11">
        <v>38807</v>
      </c>
      <c r="F117" s="12">
        <v>3595454</v>
      </c>
      <c r="G117" s="12">
        <v>1118811.48</v>
      </c>
      <c r="H117" s="12">
        <v>2476642.52</v>
      </c>
      <c r="I117" s="12">
        <v>6284082</v>
      </c>
      <c r="J117" s="12">
        <v>0</v>
      </c>
    </row>
    <row r="118" spans="1:10" s="1" customFormat="1" ht="11.25" customHeight="1">
      <c r="A118" s="1">
        <f t="shared" si="1"/>
        <v>113</v>
      </c>
      <c r="B118" s="1" t="s">
        <v>157</v>
      </c>
      <c r="C118" s="1" t="s">
        <v>44</v>
      </c>
      <c r="D118" s="1" t="s">
        <v>50</v>
      </c>
      <c r="E118" s="11">
        <v>38807</v>
      </c>
      <c r="F118" s="12">
        <v>6090845</v>
      </c>
      <c r="G118" s="12">
        <v>1047305.56</v>
      </c>
      <c r="H118" s="12">
        <v>5043539.44</v>
      </c>
      <c r="I118" s="12">
        <v>0</v>
      </c>
      <c r="J118" s="12">
        <v>0</v>
      </c>
    </row>
    <row r="119" spans="1:10" s="1" customFormat="1" ht="11.25" customHeight="1">
      <c r="A119" s="1">
        <f t="shared" si="1"/>
        <v>114</v>
      </c>
      <c r="B119" s="1" t="s">
        <v>158</v>
      </c>
      <c r="C119" s="1" t="s">
        <v>38</v>
      </c>
      <c r="D119" s="1" t="s">
        <v>46</v>
      </c>
      <c r="E119" s="11">
        <v>38807</v>
      </c>
      <c r="F119" s="12">
        <v>155320679</v>
      </c>
      <c r="G119" s="12">
        <v>14529825.68</v>
      </c>
      <c r="H119" s="12">
        <v>140790853.32</v>
      </c>
      <c r="I119" s="12">
        <v>192896194</v>
      </c>
      <c r="J119" s="12">
        <v>44094257</v>
      </c>
    </row>
    <row r="120" spans="1:10" s="1" customFormat="1" ht="11.25" customHeight="1">
      <c r="A120" s="1">
        <f t="shared" si="1"/>
        <v>115</v>
      </c>
      <c r="B120" s="1" t="s">
        <v>159</v>
      </c>
      <c r="C120" s="1" t="s">
        <v>44</v>
      </c>
      <c r="D120" s="1" t="s">
        <v>39</v>
      </c>
      <c r="E120" s="11">
        <v>38807</v>
      </c>
      <c r="F120" s="12">
        <v>2994852</v>
      </c>
      <c r="G120" s="12">
        <v>591620</v>
      </c>
      <c r="H120" s="12">
        <v>2403232</v>
      </c>
      <c r="I120" s="12">
        <v>0</v>
      </c>
      <c r="J120" s="12">
        <v>0</v>
      </c>
    </row>
    <row r="121" spans="1:10" s="1" customFormat="1" ht="11.25" customHeight="1">
      <c r="A121" s="1">
        <f t="shared" si="1"/>
        <v>116</v>
      </c>
      <c r="B121" s="1" t="s">
        <v>160</v>
      </c>
      <c r="C121" s="1" t="s">
        <v>38</v>
      </c>
      <c r="D121" s="1" t="s">
        <v>39</v>
      </c>
      <c r="E121" s="11">
        <v>38807</v>
      </c>
      <c r="F121" s="12">
        <v>338678639</v>
      </c>
      <c r="G121" s="12">
        <v>12623390.06</v>
      </c>
      <c r="H121" s="12">
        <v>326055248.94</v>
      </c>
      <c r="I121" s="12">
        <v>0</v>
      </c>
      <c r="J121" s="12">
        <v>0</v>
      </c>
    </row>
    <row r="122" spans="1:10" s="1" customFormat="1" ht="11.25" customHeight="1">
      <c r="A122" s="1">
        <f t="shared" si="1"/>
        <v>117</v>
      </c>
      <c r="B122" s="1" t="s">
        <v>161</v>
      </c>
      <c r="C122" s="1" t="s">
        <v>38</v>
      </c>
      <c r="D122" s="1" t="s">
        <v>46</v>
      </c>
      <c r="E122" s="11">
        <v>38807</v>
      </c>
      <c r="F122" s="13" t="s">
        <v>233</v>
      </c>
      <c r="G122" s="12">
        <v>1071600690.96</v>
      </c>
      <c r="H122" s="13" t="s">
        <v>233</v>
      </c>
      <c r="I122" s="12">
        <v>3142542020</v>
      </c>
      <c r="J122" s="12">
        <v>1846295600</v>
      </c>
    </row>
    <row r="123" spans="1:10" s="1" customFormat="1" ht="11.25" customHeight="1">
      <c r="A123" s="1">
        <f t="shared" si="1"/>
        <v>118</v>
      </c>
      <c r="B123" s="1" t="s">
        <v>162</v>
      </c>
      <c r="C123" s="1" t="s">
        <v>38</v>
      </c>
      <c r="D123" s="1" t="s">
        <v>41</v>
      </c>
      <c r="E123" s="11">
        <v>38807</v>
      </c>
      <c r="F123" s="12">
        <v>1264858825</v>
      </c>
      <c r="G123" s="12">
        <v>77557858.18</v>
      </c>
      <c r="H123" s="12">
        <v>1187300966.82</v>
      </c>
      <c r="I123" s="12">
        <v>1085775911</v>
      </c>
      <c r="J123" s="12">
        <v>2470981967</v>
      </c>
    </row>
    <row r="124" spans="1:10" s="1" customFormat="1" ht="11.25" customHeight="1">
      <c r="A124" s="1">
        <f t="shared" si="1"/>
        <v>119</v>
      </c>
      <c r="B124" s="1" t="s">
        <v>163</v>
      </c>
      <c r="C124" s="1" t="s">
        <v>44</v>
      </c>
      <c r="D124" s="1" t="s">
        <v>39</v>
      </c>
      <c r="E124" s="11">
        <v>38807</v>
      </c>
      <c r="F124" s="12">
        <v>406519</v>
      </c>
      <c r="G124" s="12">
        <v>250000</v>
      </c>
      <c r="H124" s="12">
        <v>156519</v>
      </c>
      <c r="I124" s="12">
        <v>10588397</v>
      </c>
      <c r="J124" s="12">
        <v>0</v>
      </c>
    </row>
    <row r="125" spans="1:10" s="1" customFormat="1" ht="11.25" customHeight="1">
      <c r="A125" s="1">
        <f t="shared" si="1"/>
        <v>120</v>
      </c>
      <c r="B125" s="1" t="s">
        <v>164</v>
      </c>
      <c r="C125" s="1" t="s">
        <v>38</v>
      </c>
      <c r="D125" s="1" t="s">
        <v>39</v>
      </c>
      <c r="E125" s="11">
        <v>38807</v>
      </c>
      <c r="F125" s="12">
        <v>278232433</v>
      </c>
      <c r="G125" s="12">
        <v>17146112.22</v>
      </c>
      <c r="H125" s="12">
        <v>261086320.78</v>
      </c>
      <c r="I125" s="12">
        <v>27280675</v>
      </c>
      <c r="J125" s="12">
        <v>0</v>
      </c>
    </row>
    <row r="126" spans="1:10" s="1" customFormat="1" ht="11.25" customHeight="1">
      <c r="A126" s="1">
        <f t="shared" si="1"/>
        <v>121</v>
      </c>
      <c r="B126" s="1" t="s">
        <v>165</v>
      </c>
      <c r="C126" s="1" t="s">
        <v>44</v>
      </c>
      <c r="D126" s="1" t="s">
        <v>39</v>
      </c>
      <c r="E126" s="11">
        <v>38807</v>
      </c>
      <c r="F126" s="12">
        <v>4459594</v>
      </c>
      <c r="G126" s="12">
        <v>250000</v>
      </c>
      <c r="H126" s="12">
        <v>4209594</v>
      </c>
      <c r="I126" s="12">
        <v>0</v>
      </c>
      <c r="J126" s="12">
        <v>0</v>
      </c>
    </row>
    <row r="127" spans="1:10" s="1" customFormat="1" ht="11.25" customHeight="1">
      <c r="A127" s="1">
        <f t="shared" si="1"/>
        <v>122</v>
      </c>
      <c r="B127" s="1" t="s">
        <v>166</v>
      </c>
      <c r="C127" s="1" t="s">
        <v>38</v>
      </c>
      <c r="D127" s="1" t="s">
        <v>41</v>
      </c>
      <c r="E127" s="11">
        <v>38807</v>
      </c>
      <c r="F127" s="12">
        <v>770729174</v>
      </c>
      <c r="G127" s="12">
        <v>4992798.02</v>
      </c>
      <c r="H127" s="12">
        <v>765736375.98</v>
      </c>
      <c r="I127" s="12">
        <v>6720055</v>
      </c>
      <c r="J127" s="12">
        <v>108698</v>
      </c>
    </row>
    <row r="128" spans="1:10" s="1" customFormat="1" ht="11.25" customHeight="1">
      <c r="A128" s="1">
        <f t="shared" si="1"/>
        <v>123</v>
      </c>
      <c r="B128" s="1" t="s">
        <v>167</v>
      </c>
      <c r="C128" s="1" t="s">
        <v>44</v>
      </c>
      <c r="D128" s="1" t="s">
        <v>39</v>
      </c>
      <c r="E128" s="11">
        <v>38807</v>
      </c>
      <c r="F128" s="12">
        <v>28952594</v>
      </c>
      <c r="G128" s="12">
        <v>2303526</v>
      </c>
      <c r="H128" s="12">
        <v>26649068</v>
      </c>
      <c r="I128" s="12">
        <v>0</v>
      </c>
      <c r="J128" s="12">
        <v>0</v>
      </c>
    </row>
    <row r="129" spans="1:10" s="1" customFormat="1" ht="11.25" customHeight="1">
      <c r="A129" s="1">
        <f t="shared" si="1"/>
        <v>124</v>
      </c>
      <c r="B129" s="1" t="s">
        <v>168</v>
      </c>
      <c r="C129" s="1" t="s">
        <v>38</v>
      </c>
      <c r="D129" s="1" t="s">
        <v>41</v>
      </c>
      <c r="E129" s="11">
        <v>38807</v>
      </c>
      <c r="F129" s="12">
        <v>67520899</v>
      </c>
      <c r="G129" s="12">
        <v>3315761.52</v>
      </c>
      <c r="H129" s="12">
        <v>64205137.480000004</v>
      </c>
      <c r="I129" s="12">
        <v>154948532</v>
      </c>
      <c r="J129" s="12">
        <v>2995694</v>
      </c>
    </row>
    <row r="130" spans="1:10" s="1" customFormat="1" ht="11.25" customHeight="1">
      <c r="A130" s="1">
        <f t="shared" si="1"/>
        <v>125</v>
      </c>
      <c r="B130" s="1" t="s">
        <v>169</v>
      </c>
      <c r="C130" s="1" t="s">
        <v>44</v>
      </c>
      <c r="D130" s="1" t="s">
        <v>39</v>
      </c>
      <c r="E130" s="11">
        <v>38807</v>
      </c>
      <c r="F130" s="12">
        <v>454808</v>
      </c>
      <c r="G130" s="12">
        <v>250000</v>
      </c>
      <c r="H130" s="12">
        <v>204808</v>
      </c>
      <c r="I130" s="12">
        <v>0</v>
      </c>
      <c r="J130" s="12">
        <v>0</v>
      </c>
    </row>
    <row r="131" spans="1:10" s="1" customFormat="1" ht="11.25" customHeight="1">
      <c r="A131" s="1">
        <f t="shared" si="1"/>
        <v>126</v>
      </c>
      <c r="B131" s="1" t="s">
        <v>170</v>
      </c>
      <c r="C131" s="1" t="s">
        <v>44</v>
      </c>
      <c r="D131" s="1" t="s">
        <v>39</v>
      </c>
      <c r="E131" s="11">
        <v>38807</v>
      </c>
      <c r="F131" s="12">
        <v>297994</v>
      </c>
      <c r="G131" s="12">
        <v>250000</v>
      </c>
      <c r="H131" s="12">
        <v>47994</v>
      </c>
      <c r="I131" s="12">
        <v>710176</v>
      </c>
      <c r="J131" s="12">
        <v>0</v>
      </c>
    </row>
    <row r="132" spans="1:10" s="1" customFormat="1" ht="11.25" customHeight="1">
      <c r="A132" s="1">
        <f t="shared" si="1"/>
        <v>127</v>
      </c>
      <c r="B132" s="1" t="s">
        <v>171</v>
      </c>
      <c r="C132" s="1" t="s">
        <v>44</v>
      </c>
      <c r="D132" s="1" t="s">
        <v>39</v>
      </c>
      <c r="E132" s="11">
        <v>38807</v>
      </c>
      <c r="F132" s="12">
        <v>1087804</v>
      </c>
      <c r="G132" s="12">
        <v>658715.76</v>
      </c>
      <c r="H132" s="12">
        <v>429088.24</v>
      </c>
      <c r="I132" s="12">
        <v>26698136</v>
      </c>
      <c r="J132" s="12">
        <v>1227639</v>
      </c>
    </row>
    <row r="133" spans="1:10" s="1" customFormat="1" ht="11.25" customHeight="1">
      <c r="A133" s="1">
        <f t="shared" si="1"/>
        <v>128</v>
      </c>
      <c r="B133" s="1" t="s">
        <v>172</v>
      </c>
      <c r="C133" s="1" t="s">
        <v>38</v>
      </c>
      <c r="D133" s="1" t="s">
        <v>39</v>
      </c>
      <c r="E133" s="11">
        <v>38807</v>
      </c>
      <c r="F133" s="12">
        <v>182033034</v>
      </c>
      <c r="G133" s="12">
        <v>27172743.22</v>
      </c>
      <c r="H133" s="12">
        <v>154860290.78</v>
      </c>
      <c r="I133" s="12">
        <v>32367955</v>
      </c>
      <c r="J133" s="12">
        <v>0</v>
      </c>
    </row>
    <row r="134" spans="1:10" s="1" customFormat="1" ht="11.25" customHeight="1">
      <c r="A134" s="1">
        <f t="shared" si="1"/>
        <v>129</v>
      </c>
      <c r="B134" s="1" t="s">
        <v>173</v>
      </c>
      <c r="C134" s="1" t="s">
        <v>38</v>
      </c>
      <c r="D134" s="1" t="s">
        <v>39</v>
      </c>
      <c r="E134" s="11">
        <v>38807</v>
      </c>
      <c r="F134" s="12">
        <v>10824552</v>
      </c>
      <c r="G134" s="12">
        <v>666085.933333333</v>
      </c>
      <c r="H134" s="12">
        <v>10158466.066666668</v>
      </c>
      <c r="I134" s="12">
        <v>963837</v>
      </c>
      <c r="J134" s="12">
        <v>0</v>
      </c>
    </row>
    <row r="135" spans="1:10" s="1" customFormat="1" ht="11.25" customHeight="1">
      <c r="A135" s="1">
        <f t="shared" si="1"/>
        <v>130</v>
      </c>
      <c r="B135" s="1" t="s">
        <v>174</v>
      </c>
      <c r="C135" s="1" t="s">
        <v>44</v>
      </c>
      <c r="D135" s="1" t="s">
        <v>39</v>
      </c>
      <c r="E135" s="11">
        <v>38807</v>
      </c>
      <c r="F135" s="12">
        <v>1102432</v>
      </c>
      <c r="G135" s="12">
        <v>458439.28</v>
      </c>
      <c r="H135" s="12">
        <v>643992.72</v>
      </c>
      <c r="I135" s="12">
        <v>15989990</v>
      </c>
      <c r="J135" s="12">
        <v>0</v>
      </c>
    </row>
    <row r="136" spans="1:10" s="1" customFormat="1" ht="11.25" customHeight="1">
      <c r="A136" s="1">
        <f aca="true" t="shared" si="2" ref="A136:A183">A135+1</f>
        <v>131</v>
      </c>
      <c r="B136" s="1" t="s">
        <v>175</v>
      </c>
      <c r="C136" s="1" t="s">
        <v>44</v>
      </c>
      <c r="D136" s="1" t="s">
        <v>39</v>
      </c>
      <c r="E136" s="11">
        <v>38807</v>
      </c>
      <c r="F136" s="12">
        <v>13047097</v>
      </c>
      <c r="G136" s="12">
        <v>6652787.24</v>
      </c>
      <c r="H136" s="12">
        <v>6394309.76</v>
      </c>
      <c r="I136" s="12">
        <v>227729466</v>
      </c>
      <c r="J136" s="12">
        <v>9559566</v>
      </c>
    </row>
    <row r="137" spans="1:10" s="1" customFormat="1" ht="11.25" customHeight="1">
      <c r="A137" s="1">
        <f t="shared" si="2"/>
        <v>132</v>
      </c>
      <c r="B137" s="1" t="s">
        <v>176</v>
      </c>
      <c r="C137" s="1" t="s">
        <v>44</v>
      </c>
      <c r="D137" s="1" t="s">
        <v>50</v>
      </c>
      <c r="E137" s="11">
        <v>38807</v>
      </c>
      <c r="F137" s="12">
        <v>521468</v>
      </c>
      <c r="G137" s="12">
        <v>250000</v>
      </c>
      <c r="H137" s="12">
        <v>271468</v>
      </c>
      <c r="I137" s="12">
        <v>0</v>
      </c>
      <c r="J137" s="12">
        <v>0</v>
      </c>
    </row>
    <row r="138" spans="1:10" s="1" customFormat="1" ht="11.25" customHeight="1">
      <c r="A138" s="1">
        <f t="shared" si="2"/>
        <v>133</v>
      </c>
      <c r="B138" s="1" t="s">
        <v>177</v>
      </c>
      <c r="C138" s="1" t="s">
        <v>38</v>
      </c>
      <c r="D138" s="1" t="s">
        <v>39</v>
      </c>
      <c r="E138" s="11">
        <v>38807</v>
      </c>
      <c r="F138" s="12">
        <v>328234924</v>
      </c>
      <c r="G138" s="12">
        <v>10273146.06</v>
      </c>
      <c r="H138" s="12">
        <v>317961777.94</v>
      </c>
      <c r="I138" s="12">
        <v>0</v>
      </c>
      <c r="J138" s="12">
        <v>0</v>
      </c>
    </row>
    <row r="139" spans="1:10" s="1" customFormat="1" ht="11.25" customHeight="1">
      <c r="A139" s="1">
        <f t="shared" si="2"/>
        <v>134</v>
      </c>
      <c r="B139" s="1" t="s">
        <v>178</v>
      </c>
      <c r="C139" s="1" t="s">
        <v>44</v>
      </c>
      <c r="D139" s="1" t="s">
        <v>41</v>
      </c>
      <c r="E139" s="11">
        <v>38807</v>
      </c>
      <c r="F139" s="12">
        <v>127390000</v>
      </c>
      <c r="G139" s="12">
        <v>107543960</v>
      </c>
      <c r="H139" s="12">
        <v>19846040</v>
      </c>
      <c r="I139" s="12">
        <v>1956177000</v>
      </c>
      <c r="J139" s="12">
        <v>242339000</v>
      </c>
    </row>
    <row r="140" spans="1:10" s="1" customFormat="1" ht="11.25" customHeight="1">
      <c r="A140" s="1">
        <f t="shared" si="2"/>
        <v>135</v>
      </c>
      <c r="B140" s="1" t="s">
        <v>179</v>
      </c>
      <c r="C140" s="1" t="s">
        <v>44</v>
      </c>
      <c r="D140" s="1" t="s">
        <v>46</v>
      </c>
      <c r="E140" s="11">
        <v>38807</v>
      </c>
      <c r="F140" s="12">
        <v>23995875</v>
      </c>
      <c r="G140" s="12">
        <v>8599853.84</v>
      </c>
      <c r="H140" s="12">
        <v>15396021.16</v>
      </c>
      <c r="I140" s="12">
        <v>166766200</v>
      </c>
      <c r="J140" s="12">
        <v>20307900</v>
      </c>
    </row>
    <row r="141" spans="1:10" s="1" customFormat="1" ht="11.25" customHeight="1">
      <c r="A141" s="1">
        <f t="shared" si="2"/>
        <v>136</v>
      </c>
      <c r="B141" s="1" t="s">
        <v>180</v>
      </c>
      <c r="C141" s="1" t="s">
        <v>38</v>
      </c>
      <c r="D141" s="1" t="s">
        <v>39</v>
      </c>
      <c r="E141" s="11">
        <v>38807</v>
      </c>
      <c r="F141" s="12">
        <v>345404279</v>
      </c>
      <c r="G141" s="12">
        <v>27869979.16</v>
      </c>
      <c r="H141" s="12">
        <v>317534299.84000003</v>
      </c>
      <c r="I141" s="12">
        <v>0</v>
      </c>
      <c r="J141" s="12">
        <v>0</v>
      </c>
    </row>
    <row r="142" spans="1:10" s="1" customFormat="1" ht="11.25" customHeight="1">
      <c r="A142" s="1">
        <f t="shared" si="2"/>
        <v>137</v>
      </c>
      <c r="B142" s="1" t="s">
        <v>181</v>
      </c>
      <c r="C142" s="1" t="s">
        <v>38</v>
      </c>
      <c r="D142" s="1" t="s">
        <v>46</v>
      </c>
      <c r="E142" s="11">
        <v>38807</v>
      </c>
      <c r="F142" s="12">
        <v>264113075</v>
      </c>
      <c r="G142" s="12">
        <v>33803679</v>
      </c>
      <c r="H142" s="12">
        <v>230309396</v>
      </c>
      <c r="I142" s="12">
        <v>18817314</v>
      </c>
      <c r="J142" s="12">
        <v>134</v>
      </c>
    </row>
    <row r="143" spans="1:10" s="1" customFormat="1" ht="11.25" customHeight="1">
      <c r="A143" s="1">
        <f t="shared" si="2"/>
        <v>138</v>
      </c>
      <c r="B143" s="1" t="s">
        <v>182</v>
      </c>
      <c r="C143" s="1" t="s">
        <v>38</v>
      </c>
      <c r="D143" s="1" t="s">
        <v>39</v>
      </c>
      <c r="E143" s="11">
        <v>38807</v>
      </c>
      <c r="F143" s="12">
        <v>184702389</v>
      </c>
      <c r="G143" s="12">
        <v>36278381.5</v>
      </c>
      <c r="H143" s="12">
        <v>148424007.5</v>
      </c>
      <c r="I143" s="12">
        <v>0</v>
      </c>
      <c r="J143" s="12">
        <v>0</v>
      </c>
    </row>
    <row r="144" spans="1:10" s="1" customFormat="1" ht="11.25" customHeight="1">
      <c r="A144" s="1">
        <v>139</v>
      </c>
      <c r="B144" s="1" t="s">
        <v>183</v>
      </c>
      <c r="C144" s="1" t="s">
        <v>38</v>
      </c>
      <c r="D144" s="1" t="s">
        <v>39</v>
      </c>
      <c r="E144" s="11">
        <v>38807</v>
      </c>
      <c r="F144" s="12">
        <v>607062</v>
      </c>
      <c r="G144" s="12">
        <v>250000</v>
      </c>
      <c r="H144" s="12">
        <v>357062</v>
      </c>
      <c r="I144" s="12">
        <v>0</v>
      </c>
      <c r="J144" s="12">
        <v>0</v>
      </c>
    </row>
    <row r="145" spans="1:10" s="1" customFormat="1" ht="11.25" customHeight="1">
      <c r="A145" s="1">
        <f t="shared" si="2"/>
        <v>140</v>
      </c>
      <c r="B145" s="1" t="s">
        <v>184</v>
      </c>
      <c r="C145" s="1" t="s">
        <v>44</v>
      </c>
      <c r="D145" s="1" t="s">
        <v>46</v>
      </c>
      <c r="E145" s="11">
        <v>38807</v>
      </c>
      <c r="F145" s="12">
        <v>91942061</v>
      </c>
      <c r="G145" s="12">
        <v>68340043.64</v>
      </c>
      <c r="H145" s="12">
        <v>23602017.36</v>
      </c>
      <c r="I145" s="12">
        <v>1898802613</v>
      </c>
      <c r="J145" s="12">
        <v>20519180</v>
      </c>
    </row>
    <row r="146" spans="1:10" s="1" customFormat="1" ht="11.25" customHeight="1">
      <c r="A146" s="1">
        <f t="shared" si="2"/>
        <v>141</v>
      </c>
      <c r="B146" s="1" t="s">
        <v>185</v>
      </c>
      <c r="C146" s="1" t="s">
        <v>44</v>
      </c>
      <c r="D146" s="1" t="s">
        <v>39</v>
      </c>
      <c r="E146" s="11">
        <v>38807</v>
      </c>
      <c r="F146" s="12">
        <v>512333</v>
      </c>
      <c r="G146" s="12">
        <v>250000</v>
      </c>
      <c r="H146" s="12">
        <v>262333</v>
      </c>
      <c r="I146" s="12">
        <v>3830843</v>
      </c>
      <c r="J146" s="12">
        <v>0</v>
      </c>
    </row>
    <row r="147" spans="1:10" s="1" customFormat="1" ht="11.25" customHeight="1">
      <c r="A147" s="1">
        <f t="shared" si="2"/>
        <v>142</v>
      </c>
      <c r="B147" s="1" t="s">
        <v>186</v>
      </c>
      <c r="C147" s="1" t="s">
        <v>44</v>
      </c>
      <c r="D147" s="1" t="s">
        <v>46</v>
      </c>
      <c r="E147" s="11">
        <v>38807</v>
      </c>
      <c r="F147" s="12">
        <v>39795416</v>
      </c>
      <c r="G147" s="12">
        <v>14927661.76</v>
      </c>
      <c r="H147" s="12">
        <v>24867754.240000002</v>
      </c>
      <c r="I147" s="12">
        <v>570540877</v>
      </c>
      <c r="J147" s="12">
        <v>4447844</v>
      </c>
    </row>
    <row r="148" spans="1:10" s="1" customFormat="1" ht="11.25" customHeight="1">
      <c r="A148" s="1">
        <f t="shared" si="2"/>
        <v>143</v>
      </c>
      <c r="B148" s="1" t="s">
        <v>187</v>
      </c>
      <c r="C148" s="1" t="s">
        <v>38</v>
      </c>
      <c r="D148" s="1" t="s">
        <v>41</v>
      </c>
      <c r="E148" s="11">
        <v>38807</v>
      </c>
      <c r="F148" s="12">
        <v>11258746</v>
      </c>
      <c r="G148" s="12">
        <v>288955.333333333</v>
      </c>
      <c r="H148" s="12">
        <v>10969790.666666668</v>
      </c>
      <c r="I148" s="12">
        <v>0</v>
      </c>
      <c r="J148" s="12">
        <v>0</v>
      </c>
    </row>
    <row r="149" spans="1:10" s="1" customFormat="1" ht="11.25" customHeight="1">
      <c r="A149" s="1">
        <f t="shared" si="2"/>
        <v>144</v>
      </c>
      <c r="B149" s="1" t="s">
        <v>188</v>
      </c>
      <c r="C149" s="1" t="s">
        <v>38</v>
      </c>
      <c r="D149" s="1" t="s">
        <v>39</v>
      </c>
      <c r="E149" s="11">
        <v>38807</v>
      </c>
      <c r="F149" s="12">
        <v>135373222</v>
      </c>
      <c r="G149" s="12">
        <v>27210998.72</v>
      </c>
      <c r="H149" s="12">
        <v>108162223.28</v>
      </c>
      <c r="I149" s="12">
        <v>0</v>
      </c>
      <c r="J149" s="12">
        <v>0</v>
      </c>
    </row>
    <row r="150" spans="1:10" s="1" customFormat="1" ht="11.25" customHeight="1">
      <c r="A150" s="1">
        <f t="shared" si="2"/>
        <v>145</v>
      </c>
      <c r="B150" s="1" t="s">
        <v>189</v>
      </c>
      <c r="C150" s="1" t="s">
        <v>44</v>
      </c>
      <c r="D150" s="1" t="s">
        <v>39</v>
      </c>
      <c r="E150" s="11">
        <v>38807</v>
      </c>
      <c r="F150" s="12">
        <v>2230577</v>
      </c>
      <c r="G150" s="12">
        <v>250000</v>
      </c>
      <c r="H150" s="12">
        <v>1980577</v>
      </c>
      <c r="I150" s="12">
        <v>1146104405</v>
      </c>
      <c r="J150" s="12">
        <v>1220582</v>
      </c>
    </row>
    <row r="151" spans="1:10" s="1" customFormat="1" ht="11.25" customHeight="1">
      <c r="A151" s="1">
        <f t="shared" si="2"/>
        <v>146</v>
      </c>
      <c r="B151" s="1" t="s">
        <v>190</v>
      </c>
      <c r="C151" s="1" t="s">
        <v>44</v>
      </c>
      <c r="D151" s="1" t="s">
        <v>41</v>
      </c>
      <c r="E151" s="11">
        <v>38807</v>
      </c>
      <c r="F151" s="12">
        <v>4366327</v>
      </c>
      <c r="G151" s="12">
        <v>250000</v>
      </c>
      <c r="H151" s="12">
        <v>4116327</v>
      </c>
      <c r="I151" s="12">
        <v>9985869</v>
      </c>
      <c r="J151" s="12">
        <v>0</v>
      </c>
    </row>
    <row r="152" spans="1:10" s="1" customFormat="1" ht="11.25" customHeight="1">
      <c r="A152" s="1">
        <f t="shared" si="2"/>
        <v>147</v>
      </c>
      <c r="B152" s="1" t="s">
        <v>191</v>
      </c>
      <c r="C152" s="1" t="s">
        <v>44</v>
      </c>
      <c r="D152" s="1" t="s">
        <v>192</v>
      </c>
      <c r="E152" s="11">
        <v>38807</v>
      </c>
      <c r="F152" s="12">
        <v>879263</v>
      </c>
      <c r="G152" s="12">
        <v>421835.84</v>
      </c>
      <c r="H152" s="12">
        <v>457427.16</v>
      </c>
      <c r="I152" s="12">
        <v>5657574</v>
      </c>
      <c r="J152" s="12">
        <v>0</v>
      </c>
    </row>
    <row r="153" spans="1:10" s="1" customFormat="1" ht="11.25" customHeight="1">
      <c r="A153" s="1">
        <f t="shared" si="2"/>
        <v>148</v>
      </c>
      <c r="B153" s="1" t="s">
        <v>193</v>
      </c>
      <c r="C153" s="1" t="s">
        <v>44</v>
      </c>
      <c r="D153" s="1" t="s">
        <v>46</v>
      </c>
      <c r="E153" s="11">
        <v>38807</v>
      </c>
      <c r="F153" s="12">
        <v>24410116</v>
      </c>
      <c r="G153" s="12">
        <v>294252.88</v>
      </c>
      <c r="H153" s="12">
        <v>24115863.12</v>
      </c>
      <c r="I153" s="12">
        <v>10043579</v>
      </c>
      <c r="J153" s="12">
        <v>24600</v>
      </c>
    </row>
    <row r="154" spans="1:10" s="1" customFormat="1" ht="11.25" customHeight="1">
      <c r="A154" s="1">
        <f t="shared" si="2"/>
        <v>149</v>
      </c>
      <c r="B154" s="1" t="s">
        <v>194</v>
      </c>
      <c r="C154" s="1" t="s">
        <v>44</v>
      </c>
      <c r="D154" s="1" t="s">
        <v>39</v>
      </c>
      <c r="E154" s="11">
        <v>38807</v>
      </c>
      <c r="F154" s="12">
        <v>382751</v>
      </c>
      <c r="G154" s="12">
        <v>250000</v>
      </c>
      <c r="H154" s="12">
        <v>132751</v>
      </c>
      <c r="I154" s="12">
        <v>0</v>
      </c>
      <c r="J154" s="12">
        <v>0</v>
      </c>
    </row>
    <row r="155" spans="1:10" s="1" customFormat="1" ht="11.25" customHeight="1">
      <c r="A155" s="1">
        <f t="shared" si="2"/>
        <v>150</v>
      </c>
      <c r="B155" s="1" t="s">
        <v>195</v>
      </c>
      <c r="C155" s="1" t="s">
        <v>44</v>
      </c>
      <c r="D155" s="1" t="s">
        <v>39</v>
      </c>
      <c r="E155" s="11">
        <v>38807</v>
      </c>
      <c r="F155" s="12">
        <v>386159</v>
      </c>
      <c r="G155" s="12">
        <v>250000</v>
      </c>
      <c r="H155" s="12">
        <v>136159</v>
      </c>
      <c r="I155" s="12">
        <v>0</v>
      </c>
      <c r="J155" s="12">
        <v>0</v>
      </c>
    </row>
    <row r="156" spans="1:10" s="1" customFormat="1" ht="11.25" customHeight="1">
      <c r="A156" s="1">
        <f t="shared" si="2"/>
        <v>151</v>
      </c>
      <c r="B156" s="1" t="s">
        <v>196</v>
      </c>
      <c r="C156" s="1" t="s">
        <v>44</v>
      </c>
      <c r="D156" s="1" t="s">
        <v>39</v>
      </c>
      <c r="E156" s="11">
        <v>38807</v>
      </c>
      <c r="F156" s="12">
        <v>307510</v>
      </c>
      <c r="G156" s="12">
        <v>250000</v>
      </c>
      <c r="H156" s="12">
        <v>57510</v>
      </c>
      <c r="I156" s="12">
        <v>0</v>
      </c>
      <c r="J156" s="12">
        <v>0</v>
      </c>
    </row>
    <row r="157" spans="1:10" s="1" customFormat="1" ht="11.25" customHeight="1">
      <c r="A157" s="1">
        <f t="shared" si="2"/>
        <v>152</v>
      </c>
      <c r="B157" s="1" t="s">
        <v>197</v>
      </c>
      <c r="C157" s="1" t="s">
        <v>44</v>
      </c>
      <c r="D157" s="1" t="s">
        <v>39</v>
      </c>
      <c r="E157" s="11">
        <v>38807</v>
      </c>
      <c r="F157" s="12">
        <v>267101</v>
      </c>
      <c r="G157" s="12">
        <v>250000</v>
      </c>
      <c r="H157" s="12">
        <v>17101</v>
      </c>
      <c r="I157" s="12">
        <v>0</v>
      </c>
      <c r="J157" s="12">
        <v>0</v>
      </c>
    </row>
    <row r="158" spans="1:10" s="1" customFormat="1" ht="11.25" customHeight="1">
      <c r="A158" s="1">
        <f t="shared" si="2"/>
        <v>153</v>
      </c>
      <c r="B158" s="1" t="s">
        <v>198</v>
      </c>
      <c r="C158" s="1" t="s">
        <v>38</v>
      </c>
      <c r="D158" s="1" t="s">
        <v>39</v>
      </c>
      <c r="E158" s="11">
        <v>38807</v>
      </c>
      <c r="F158" s="12">
        <v>64325590</v>
      </c>
      <c r="G158" s="12">
        <v>9507347</v>
      </c>
      <c r="H158" s="12">
        <v>54818243</v>
      </c>
      <c r="I158" s="12">
        <v>0</v>
      </c>
      <c r="J158" s="12">
        <v>0</v>
      </c>
    </row>
    <row r="159" spans="1:10" s="1" customFormat="1" ht="11.25" customHeight="1">
      <c r="A159" s="1">
        <f t="shared" si="2"/>
        <v>154</v>
      </c>
      <c r="B159" s="1" t="s">
        <v>199</v>
      </c>
      <c r="C159" s="1" t="s">
        <v>44</v>
      </c>
      <c r="D159" s="1" t="s">
        <v>50</v>
      </c>
      <c r="E159" s="11">
        <v>38807</v>
      </c>
      <c r="F159" s="12">
        <v>7294341</v>
      </c>
      <c r="G159" s="12">
        <v>743947.36</v>
      </c>
      <c r="H159" s="12">
        <v>6550393.640000001</v>
      </c>
      <c r="I159" s="12">
        <v>54005403</v>
      </c>
      <c r="J159" s="12">
        <v>3751270</v>
      </c>
    </row>
    <row r="160" spans="1:10" s="1" customFormat="1" ht="11.25" customHeight="1">
      <c r="A160" s="1">
        <f t="shared" si="2"/>
        <v>155</v>
      </c>
      <c r="B160" s="1" t="s">
        <v>200</v>
      </c>
      <c r="C160" s="1" t="s">
        <v>38</v>
      </c>
      <c r="D160" s="1" t="s">
        <v>39</v>
      </c>
      <c r="E160" s="11">
        <v>38807</v>
      </c>
      <c r="F160" s="12">
        <v>89936039</v>
      </c>
      <c r="G160" s="12">
        <v>6611727.24</v>
      </c>
      <c r="H160" s="12">
        <v>83324311.76</v>
      </c>
      <c r="I160" s="12">
        <v>0</v>
      </c>
      <c r="J160" s="12">
        <v>0</v>
      </c>
    </row>
    <row r="161" spans="1:10" s="1" customFormat="1" ht="11.25" customHeight="1">
      <c r="A161" s="1">
        <f t="shared" si="2"/>
        <v>156</v>
      </c>
      <c r="B161" s="1" t="s">
        <v>201</v>
      </c>
      <c r="C161" s="1" t="s">
        <v>44</v>
      </c>
      <c r="D161" s="1" t="s">
        <v>39</v>
      </c>
      <c r="E161" s="11">
        <v>38807</v>
      </c>
      <c r="F161" s="12">
        <v>411060</v>
      </c>
      <c r="G161" s="12">
        <v>250000</v>
      </c>
      <c r="H161" s="12">
        <v>161060</v>
      </c>
      <c r="I161" s="12">
        <v>0</v>
      </c>
      <c r="J161" s="12">
        <v>0</v>
      </c>
    </row>
    <row r="162" spans="1:10" s="1" customFormat="1" ht="11.25" customHeight="1">
      <c r="A162" s="1">
        <f t="shared" si="2"/>
        <v>157</v>
      </c>
      <c r="B162" s="1" t="s">
        <v>202</v>
      </c>
      <c r="C162" s="1" t="s">
        <v>44</v>
      </c>
      <c r="D162" s="1" t="s">
        <v>41</v>
      </c>
      <c r="E162" s="11">
        <v>38807</v>
      </c>
      <c r="F162" s="12">
        <v>27232707</v>
      </c>
      <c r="G162" s="12">
        <v>3818958.16</v>
      </c>
      <c r="H162" s="12">
        <v>23413748.84</v>
      </c>
      <c r="I162" s="12">
        <v>77134512</v>
      </c>
      <c r="J162" s="12">
        <v>0</v>
      </c>
    </row>
    <row r="163" spans="1:10" s="1" customFormat="1" ht="11.25" customHeight="1">
      <c r="A163" s="1">
        <f t="shared" si="2"/>
        <v>158</v>
      </c>
      <c r="B163" s="1" t="s">
        <v>203</v>
      </c>
      <c r="C163" s="1" t="s">
        <v>38</v>
      </c>
      <c r="D163" s="1" t="s">
        <v>39</v>
      </c>
      <c r="E163" s="11">
        <v>38807</v>
      </c>
      <c r="F163" s="12">
        <v>5056250</v>
      </c>
      <c r="G163" s="12">
        <v>1500000</v>
      </c>
      <c r="H163" s="12">
        <v>3556250</v>
      </c>
      <c r="I163" s="12">
        <v>0</v>
      </c>
      <c r="J163" s="12">
        <v>0</v>
      </c>
    </row>
    <row r="164" spans="1:10" s="1" customFormat="1" ht="11.25" customHeight="1">
      <c r="A164" s="1">
        <v>159</v>
      </c>
      <c r="B164" s="1" t="s">
        <v>204</v>
      </c>
      <c r="C164" s="1" t="s">
        <v>38</v>
      </c>
      <c r="D164" s="1" t="s">
        <v>46</v>
      </c>
      <c r="E164" s="11">
        <v>38807</v>
      </c>
      <c r="F164" s="12">
        <v>519051485</v>
      </c>
      <c r="G164" s="12">
        <v>11415004</v>
      </c>
      <c r="H164" s="12">
        <v>507636481</v>
      </c>
      <c r="I164" s="12">
        <v>142319246</v>
      </c>
      <c r="J164" s="12">
        <v>0</v>
      </c>
    </row>
    <row r="165" spans="1:10" s="1" customFormat="1" ht="11.25" customHeight="1">
      <c r="A165" s="1">
        <f t="shared" si="2"/>
        <v>160</v>
      </c>
      <c r="B165" s="1" t="s">
        <v>205</v>
      </c>
      <c r="C165" s="1" t="s">
        <v>44</v>
      </c>
      <c r="D165" s="1" t="s">
        <v>39</v>
      </c>
      <c r="E165" s="11">
        <v>38807</v>
      </c>
      <c r="F165" s="12">
        <v>1686717</v>
      </c>
      <c r="G165" s="12">
        <v>250000</v>
      </c>
      <c r="H165" s="12">
        <v>1436717</v>
      </c>
      <c r="I165" s="12">
        <v>0</v>
      </c>
      <c r="J165" s="12">
        <v>0</v>
      </c>
    </row>
    <row r="166" spans="1:10" s="1" customFormat="1" ht="11.25" customHeight="1">
      <c r="A166" s="1">
        <f t="shared" si="2"/>
        <v>161</v>
      </c>
      <c r="B166" s="1" t="s">
        <v>206</v>
      </c>
      <c r="C166" s="1" t="s">
        <v>44</v>
      </c>
      <c r="D166" s="1" t="s">
        <v>39</v>
      </c>
      <c r="E166" s="11">
        <v>38807</v>
      </c>
      <c r="F166" s="12">
        <v>446872</v>
      </c>
      <c r="G166" s="12">
        <v>250000</v>
      </c>
      <c r="H166" s="12">
        <v>196872</v>
      </c>
      <c r="I166" s="12">
        <v>0</v>
      </c>
      <c r="J166" s="12">
        <v>0</v>
      </c>
    </row>
    <row r="167" spans="1:10" s="1" customFormat="1" ht="11.25" customHeight="1">
      <c r="A167" s="1">
        <f t="shared" si="2"/>
        <v>162</v>
      </c>
      <c r="B167" s="1" t="s">
        <v>207</v>
      </c>
      <c r="C167" s="1" t="s">
        <v>38</v>
      </c>
      <c r="D167" s="1" t="s">
        <v>41</v>
      </c>
      <c r="E167" s="11">
        <v>38807</v>
      </c>
      <c r="F167" s="12">
        <v>24396490</v>
      </c>
      <c r="G167" s="12">
        <v>439083</v>
      </c>
      <c r="H167" s="12">
        <v>23957407</v>
      </c>
      <c r="I167" s="12">
        <v>0</v>
      </c>
      <c r="J167" s="12">
        <v>0</v>
      </c>
    </row>
    <row r="168" spans="1:10" s="1" customFormat="1" ht="11.25" customHeight="1">
      <c r="A168" s="1">
        <f t="shared" si="2"/>
        <v>163</v>
      </c>
      <c r="B168" s="1" t="s">
        <v>208</v>
      </c>
      <c r="C168" s="1" t="s">
        <v>38</v>
      </c>
      <c r="D168" s="1" t="s">
        <v>39</v>
      </c>
      <c r="E168" s="11">
        <v>38807</v>
      </c>
      <c r="F168" s="12">
        <v>39984716</v>
      </c>
      <c r="G168" s="12">
        <v>2058018.8</v>
      </c>
      <c r="H168" s="12">
        <v>37926697.2</v>
      </c>
      <c r="I168" s="12">
        <v>0</v>
      </c>
      <c r="J168" s="12">
        <v>0</v>
      </c>
    </row>
    <row r="169" spans="1:10" s="1" customFormat="1" ht="11.25" customHeight="1">
      <c r="A169" s="1">
        <f t="shared" si="2"/>
        <v>164</v>
      </c>
      <c r="B169" s="1" t="s">
        <v>209</v>
      </c>
      <c r="C169" s="1" t="s">
        <v>44</v>
      </c>
      <c r="D169" s="1" t="s">
        <v>39</v>
      </c>
      <c r="E169" s="11">
        <v>38807</v>
      </c>
      <c r="F169" s="12">
        <v>391581</v>
      </c>
      <c r="G169" s="12">
        <v>250000</v>
      </c>
      <c r="H169" s="12">
        <v>141581</v>
      </c>
      <c r="I169" s="12">
        <v>0</v>
      </c>
      <c r="J169" s="12">
        <v>0</v>
      </c>
    </row>
    <row r="170" spans="1:10" s="1" customFormat="1" ht="11.25" customHeight="1">
      <c r="A170" s="1">
        <f t="shared" si="2"/>
        <v>165</v>
      </c>
      <c r="B170" s="1" t="s">
        <v>210</v>
      </c>
      <c r="C170" s="1" t="s">
        <v>38</v>
      </c>
      <c r="D170" s="1" t="s">
        <v>41</v>
      </c>
      <c r="E170" s="11">
        <v>38807</v>
      </c>
      <c r="F170" s="12">
        <v>11619469</v>
      </c>
      <c r="G170" s="12">
        <v>250000</v>
      </c>
      <c r="H170" s="12">
        <v>11369469</v>
      </c>
      <c r="I170" s="12">
        <v>0</v>
      </c>
      <c r="J170" s="12">
        <v>0</v>
      </c>
    </row>
    <row r="171" spans="1:10" s="1" customFormat="1" ht="11.25" customHeight="1">
      <c r="A171" s="1">
        <f t="shared" si="2"/>
        <v>166</v>
      </c>
      <c r="B171" s="1" t="s">
        <v>211</v>
      </c>
      <c r="C171" s="1" t="s">
        <v>44</v>
      </c>
      <c r="D171" s="1" t="s">
        <v>39</v>
      </c>
      <c r="E171" s="11">
        <v>38807</v>
      </c>
      <c r="F171" s="12">
        <v>912269</v>
      </c>
      <c r="G171" s="12">
        <v>250000</v>
      </c>
      <c r="H171" s="12">
        <v>662269</v>
      </c>
      <c r="I171" s="12">
        <v>0</v>
      </c>
      <c r="J171" s="12">
        <v>0</v>
      </c>
    </row>
    <row r="172" spans="1:10" s="1" customFormat="1" ht="11.25" customHeight="1">
      <c r="A172" s="1">
        <f t="shared" si="2"/>
        <v>167</v>
      </c>
      <c r="B172" s="1" t="s">
        <v>212</v>
      </c>
      <c r="C172" s="1" t="s">
        <v>44</v>
      </c>
      <c r="D172" s="1" t="s">
        <v>50</v>
      </c>
      <c r="E172" s="11">
        <v>38807</v>
      </c>
      <c r="F172" s="12">
        <v>29738605</v>
      </c>
      <c r="G172" s="12">
        <v>12942662.88</v>
      </c>
      <c r="H172" s="12">
        <v>16795942.12</v>
      </c>
      <c r="I172" s="12">
        <v>112097726</v>
      </c>
      <c r="J172" s="12">
        <v>71588</v>
      </c>
    </row>
    <row r="173" spans="1:10" s="1" customFormat="1" ht="11.25" customHeight="1">
      <c r="A173" s="1">
        <f t="shared" si="2"/>
        <v>168</v>
      </c>
      <c r="B173" s="1" t="s">
        <v>213</v>
      </c>
      <c r="C173" s="1" t="s">
        <v>38</v>
      </c>
      <c r="D173" s="1" t="s">
        <v>41</v>
      </c>
      <c r="E173" s="11">
        <v>38807</v>
      </c>
      <c r="F173" s="12">
        <v>1171397056</v>
      </c>
      <c r="G173" s="12">
        <v>163089554.48</v>
      </c>
      <c r="H173" s="12">
        <v>1008307501.52</v>
      </c>
      <c r="I173" s="12">
        <v>3915720498</v>
      </c>
      <c r="J173" s="12">
        <v>89738679</v>
      </c>
    </row>
    <row r="174" spans="1:10" s="1" customFormat="1" ht="11.25" customHeight="1">
      <c r="A174" s="1">
        <f t="shared" si="2"/>
        <v>169</v>
      </c>
      <c r="B174" s="1" t="s">
        <v>214</v>
      </c>
      <c r="C174" s="1" t="s">
        <v>38</v>
      </c>
      <c r="D174" s="1" t="s">
        <v>41</v>
      </c>
      <c r="E174" s="11">
        <v>38807</v>
      </c>
      <c r="F174" s="12">
        <v>2571300647</v>
      </c>
      <c r="G174" s="12">
        <v>483626214.22</v>
      </c>
      <c r="H174" s="12">
        <v>2087674432.78</v>
      </c>
      <c r="I174" s="12">
        <v>9112467423</v>
      </c>
      <c r="J174" s="12">
        <v>4430575500</v>
      </c>
    </row>
    <row r="175" spans="1:10" s="1" customFormat="1" ht="11.25" customHeight="1">
      <c r="A175" s="1">
        <f t="shared" si="2"/>
        <v>170</v>
      </c>
      <c r="B175" s="1" t="s">
        <v>215</v>
      </c>
      <c r="C175" s="1" t="s">
        <v>44</v>
      </c>
      <c r="D175" s="1" t="s">
        <v>39</v>
      </c>
      <c r="E175" s="11">
        <v>38807</v>
      </c>
      <c r="F175" s="12">
        <v>529745</v>
      </c>
      <c r="G175" s="12">
        <v>250000</v>
      </c>
      <c r="H175" s="12">
        <v>279745</v>
      </c>
      <c r="I175" s="12">
        <v>0</v>
      </c>
      <c r="J175" s="12">
        <v>0</v>
      </c>
    </row>
    <row r="176" spans="1:10" s="1" customFormat="1" ht="11.25" customHeight="1">
      <c r="A176" s="1">
        <f t="shared" si="2"/>
        <v>171</v>
      </c>
      <c r="B176" s="1" t="s">
        <v>216</v>
      </c>
      <c r="C176" s="1" t="s">
        <v>44</v>
      </c>
      <c r="D176" s="1" t="s">
        <v>39</v>
      </c>
      <c r="E176" s="11">
        <v>38807</v>
      </c>
      <c r="F176" s="12">
        <v>1251977</v>
      </c>
      <c r="G176" s="12">
        <v>250000</v>
      </c>
      <c r="H176" s="12">
        <v>1001977</v>
      </c>
      <c r="I176" s="12">
        <v>27352911</v>
      </c>
      <c r="J176" s="12">
        <v>820579</v>
      </c>
    </row>
    <row r="177" spans="1:10" s="1" customFormat="1" ht="11.25" customHeight="1">
      <c r="A177" s="1">
        <f t="shared" si="2"/>
        <v>172</v>
      </c>
      <c r="B177" s="1" t="s">
        <v>217</v>
      </c>
      <c r="C177" s="1" t="s">
        <v>44</v>
      </c>
      <c r="D177" s="1" t="s">
        <v>39</v>
      </c>
      <c r="E177" s="11">
        <v>38807</v>
      </c>
      <c r="F177" s="12">
        <v>25193382</v>
      </c>
      <c r="G177" s="12">
        <v>14068832.16</v>
      </c>
      <c r="H177" s="12">
        <v>11124549.84</v>
      </c>
      <c r="I177" s="12">
        <v>419285918</v>
      </c>
      <c r="J177" s="12">
        <v>137453</v>
      </c>
    </row>
    <row r="178" spans="1:10" s="1" customFormat="1" ht="11.25" customHeight="1">
      <c r="A178" s="1">
        <f t="shared" si="2"/>
        <v>173</v>
      </c>
      <c r="B178" s="1" t="s">
        <v>218</v>
      </c>
      <c r="C178" s="1" t="s">
        <v>38</v>
      </c>
      <c r="D178" s="1" t="s">
        <v>46</v>
      </c>
      <c r="E178" s="11">
        <v>38807</v>
      </c>
      <c r="F178" s="12">
        <v>2095587130</v>
      </c>
      <c r="G178" s="12">
        <v>3265544.14</v>
      </c>
      <c r="H178" s="12">
        <v>2092321585.8600001</v>
      </c>
      <c r="I178" s="12">
        <v>0</v>
      </c>
      <c r="J178" s="12">
        <v>0</v>
      </c>
    </row>
    <row r="179" spans="1:10" s="1" customFormat="1" ht="11.25" customHeight="1">
      <c r="A179" s="1">
        <f t="shared" si="2"/>
        <v>174</v>
      </c>
      <c r="B179" s="1" t="s">
        <v>219</v>
      </c>
      <c r="C179" s="1" t="s">
        <v>38</v>
      </c>
      <c r="D179" s="1" t="s">
        <v>39</v>
      </c>
      <c r="E179" s="11">
        <v>38807</v>
      </c>
      <c r="F179" s="12">
        <v>17752302</v>
      </c>
      <c r="G179" s="12">
        <v>1064387.26666667</v>
      </c>
      <c r="H179" s="12">
        <v>16687914.73333333</v>
      </c>
      <c r="I179" s="12">
        <v>0</v>
      </c>
      <c r="J179" s="12">
        <v>0</v>
      </c>
    </row>
    <row r="180" spans="1:10" s="1" customFormat="1" ht="11.25" customHeight="1">
      <c r="A180" s="1">
        <f t="shared" si="2"/>
        <v>175</v>
      </c>
      <c r="B180" s="1" t="s">
        <v>220</v>
      </c>
      <c r="C180" s="1" t="s">
        <v>38</v>
      </c>
      <c r="D180" s="1" t="s">
        <v>39</v>
      </c>
      <c r="E180" s="11">
        <v>38807</v>
      </c>
      <c r="F180" s="12">
        <v>247506005</v>
      </c>
      <c r="G180" s="12">
        <v>2444965</v>
      </c>
      <c r="H180" s="12">
        <v>245061040</v>
      </c>
      <c r="I180" s="12">
        <v>0</v>
      </c>
      <c r="J180" s="12">
        <v>0</v>
      </c>
    </row>
    <row r="181" spans="1:10" s="1" customFormat="1" ht="11.25" customHeight="1">
      <c r="A181" s="1">
        <f t="shared" si="2"/>
        <v>176</v>
      </c>
      <c r="B181" s="1" t="s">
        <v>221</v>
      </c>
      <c r="C181" s="1" t="s">
        <v>44</v>
      </c>
      <c r="D181" s="1" t="s">
        <v>39</v>
      </c>
      <c r="E181" s="11">
        <v>38807</v>
      </c>
      <c r="F181" s="12">
        <v>428440</v>
      </c>
      <c r="G181" s="12">
        <v>250000</v>
      </c>
      <c r="H181" s="12">
        <v>178440</v>
      </c>
      <c r="I181" s="12">
        <v>0</v>
      </c>
      <c r="J181" s="12">
        <v>0</v>
      </c>
    </row>
    <row r="182" spans="1:10" s="1" customFormat="1" ht="11.25" customHeight="1">
      <c r="A182" s="1">
        <f t="shared" si="2"/>
        <v>177</v>
      </c>
      <c r="B182" s="1" t="s">
        <v>222</v>
      </c>
      <c r="C182" s="1" t="s">
        <v>44</v>
      </c>
      <c r="D182" s="1" t="s">
        <v>39</v>
      </c>
      <c r="E182" s="11">
        <v>38807</v>
      </c>
      <c r="F182" s="12">
        <v>2084134</v>
      </c>
      <c r="G182" s="12">
        <v>250000</v>
      </c>
      <c r="H182" s="12">
        <v>1834134</v>
      </c>
      <c r="I182" s="12">
        <v>0</v>
      </c>
      <c r="J182" s="12">
        <v>0</v>
      </c>
    </row>
    <row r="183" spans="1:10" s="1" customFormat="1" ht="11.25" customHeight="1">
      <c r="A183" s="1">
        <f t="shared" si="2"/>
        <v>178</v>
      </c>
      <c r="B183" s="1" t="s">
        <v>223</v>
      </c>
      <c r="C183" s="1" t="s">
        <v>44</v>
      </c>
      <c r="D183" s="1" t="s">
        <v>39</v>
      </c>
      <c r="E183" s="11">
        <v>38807</v>
      </c>
      <c r="F183" s="12">
        <v>521349</v>
      </c>
      <c r="G183" s="12">
        <v>250000</v>
      </c>
      <c r="H183" s="12">
        <v>271349</v>
      </c>
      <c r="I183" s="12">
        <v>0</v>
      </c>
      <c r="J183" s="12">
        <v>0</v>
      </c>
    </row>
    <row r="184" spans="1:10" s="1" customFormat="1" ht="11.25" customHeight="1">
      <c r="A184" s="1">
        <v>179</v>
      </c>
      <c r="B184" s="1" t="s">
        <v>224</v>
      </c>
      <c r="C184" s="1" t="s">
        <v>44</v>
      </c>
      <c r="D184" s="1" t="s">
        <v>39</v>
      </c>
      <c r="E184" s="11">
        <v>38807</v>
      </c>
      <c r="F184" s="12">
        <v>6732358</v>
      </c>
      <c r="G184" s="12">
        <v>1514422.88</v>
      </c>
      <c r="H184" s="12">
        <v>5217935.12</v>
      </c>
      <c r="I184" s="12">
        <v>109657878</v>
      </c>
      <c r="J184" s="12">
        <v>1628420</v>
      </c>
    </row>
    <row r="185" spans="1:10" s="1" customFormat="1" ht="11.25" customHeight="1">
      <c r="A185" s="1">
        <v>180</v>
      </c>
      <c r="B185" s="1" t="s">
        <v>225</v>
      </c>
      <c r="C185" s="1" t="s">
        <v>44</v>
      </c>
      <c r="D185" s="1" t="s">
        <v>39</v>
      </c>
      <c r="E185" s="11">
        <v>38807</v>
      </c>
      <c r="F185" s="12">
        <v>736642</v>
      </c>
      <c r="G185" s="12">
        <v>250000</v>
      </c>
      <c r="H185" s="12">
        <v>486642</v>
      </c>
      <c r="I185" s="12">
        <v>8150366</v>
      </c>
      <c r="J185" s="12">
        <v>209437</v>
      </c>
    </row>
    <row r="186" spans="2:10" s="1" customFormat="1" ht="13.5" customHeight="1">
      <c r="B186" s="1" t="s">
        <v>226</v>
      </c>
      <c r="C186" s="12"/>
      <c r="D186" s="12"/>
      <c r="E186" s="12"/>
      <c r="I186" s="12">
        <f>SUM(I6:I185)</f>
        <v>99544267376</v>
      </c>
      <c r="J186" s="12">
        <f>SUM(J6:J185)</f>
        <v>28649808825</v>
      </c>
    </row>
    <row r="187" spans="2:3" ht="11.25">
      <c r="B187" s="5"/>
      <c r="C187" s="6"/>
    </row>
    <row r="188" spans="2:3" ht="11.25">
      <c r="B188" s="5" t="s">
        <v>228</v>
      </c>
      <c r="C188" s="6">
        <v>181</v>
      </c>
    </row>
    <row r="189" spans="2:3" ht="11.25">
      <c r="B189" s="5"/>
      <c r="C189" s="6"/>
    </row>
    <row r="191" spans="2:3" ht="11.25">
      <c r="B191" s="5" t="s">
        <v>21</v>
      </c>
      <c r="C191" s="6">
        <v>1</v>
      </c>
    </row>
    <row r="192" spans="2:3" ht="11.25">
      <c r="B192" s="4" t="s">
        <v>230</v>
      </c>
      <c r="C192" s="6"/>
    </row>
    <row r="194" spans="2:3" ht="11.25">
      <c r="B194" s="5" t="s">
        <v>22</v>
      </c>
      <c r="C194" s="6">
        <v>2</v>
      </c>
    </row>
    <row r="195" spans="2:3" ht="11.25">
      <c r="B195" s="4" t="s">
        <v>231</v>
      </c>
      <c r="C195" s="6"/>
    </row>
    <row r="196" spans="2:3" ht="11.25">
      <c r="B196" s="4" t="s">
        <v>232</v>
      </c>
      <c r="C196" s="6"/>
    </row>
    <row r="198" ht="11.25">
      <c r="B198" s="5" t="s">
        <v>23</v>
      </c>
    </row>
    <row r="200" ht="11.25">
      <c r="C200" s="6"/>
    </row>
    <row r="201" spans="2:3" ht="11.25">
      <c r="B201" s="5" t="s">
        <v>229</v>
      </c>
      <c r="C201" s="6">
        <v>180</v>
      </c>
    </row>
    <row r="202" spans="2:3" ht="11.25">
      <c r="B202" s="5"/>
      <c r="C202" s="6"/>
    </row>
    <row r="204" ht="33.75">
      <c r="B204" s="2" t="s">
        <v>33</v>
      </c>
    </row>
    <row r="206" ht="11.25">
      <c r="B206" s="7" t="s">
        <v>20</v>
      </c>
    </row>
    <row r="208" ht="11.25">
      <c r="B208" s="2" t="s">
        <v>25</v>
      </c>
    </row>
    <row r="209" ht="11.25">
      <c r="B209" s="2" t="s">
        <v>26</v>
      </c>
    </row>
    <row r="210" ht="33.75">
      <c r="B210" s="2" t="s">
        <v>27</v>
      </c>
    </row>
    <row r="211" ht="22.5">
      <c r="B211" s="2" t="s">
        <v>35</v>
      </c>
    </row>
    <row r="212" ht="11.25">
      <c r="B212" s="2"/>
    </row>
    <row r="213" ht="33.75">
      <c r="B213" s="2" t="s">
        <v>28</v>
      </c>
    </row>
    <row r="214" ht="11.25">
      <c r="B214" s="2"/>
    </row>
    <row r="215" ht="22.5">
      <c r="B215" s="2" t="s">
        <v>29</v>
      </c>
    </row>
    <row r="216" ht="11.25">
      <c r="B216" s="2"/>
    </row>
    <row r="217" ht="56.25">
      <c r="B217" s="2" t="s">
        <v>32</v>
      </c>
    </row>
    <row r="218" ht="11.25">
      <c r="B218" s="2"/>
    </row>
    <row r="219" ht="33.75">
      <c r="B219" s="2" t="s">
        <v>34</v>
      </c>
    </row>
    <row r="220" ht="11.25">
      <c r="B220" s="2"/>
    </row>
    <row r="221" ht="171" customHeight="1">
      <c r="B221" s="2" t="s">
        <v>227</v>
      </c>
    </row>
    <row r="223" ht="56.25">
      <c r="B223" s="2" t="s">
        <v>36</v>
      </c>
    </row>
    <row r="225" ht="11.25">
      <c r="B225" s="2"/>
    </row>
    <row r="235" ht="11.25">
      <c r="B235" s="4" t="s">
        <v>30</v>
      </c>
    </row>
    <row r="238" ht="11.25">
      <c r="B238" s="4" t="s">
        <v>31</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March 31, 2006
FROM REPORTS FILED BY 
April 30,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sgreska</cp:lastModifiedBy>
  <cp:lastPrinted>2006-05-09T12:08:17Z</cp:lastPrinted>
  <dcterms:created xsi:type="dcterms:W3CDTF">2002-02-05T13:55:05Z</dcterms:created>
  <dcterms:modified xsi:type="dcterms:W3CDTF">2006-05-09T13:35:09Z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