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14400" windowHeight="13740" tabRatio="744"/>
  </bookViews>
  <sheets>
    <sheet name="Table of Contents" sheetId="1" r:id="rId1"/>
    <sheet name="1" sheetId="92" r:id="rId2"/>
    <sheet name="2" sheetId="93" r:id="rId3"/>
    <sheet name="3" sheetId="94" r:id="rId4"/>
    <sheet name="4" sheetId="95" r:id="rId5"/>
    <sheet name="5" sheetId="96" r:id="rId6"/>
    <sheet name="6" sheetId="97" r:id="rId7"/>
    <sheet name="7a" sheetId="44" r:id="rId8"/>
    <sheet name="7b" sheetId="45" r:id="rId9"/>
    <sheet name="7c" sheetId="46" r:id="rId10"/>
    <sheet name="7d" sheetId="47" r:id="rId11"/>
    <sheet name="7e" sheetId="48" r:id="rId12"/>
    <sheet name="8a" sheetId="54" r:id="rId13"/>
    <sheet name="8b" sheetId="55" r:id="rId14"/>
    <sheet name="8c" sheetId="56" r:id="rId15"/>
    <sheet name="8d" sheetId="57" r:id="rId16"/>
    <sheet name="8e" sheetId="58" r:id="rId17"/>
    <sheet name="9a" sheetId="64" r:id="rId18"/>
    <sheet name="9b" sheetId="65" r:id="rId19"/>
    <sheet name="9c" sheetId="66" r:id="rId20"/>
    <sheet name="9d" sheetId="67" r:id="rId21"/>
    <sheet name="9e" sheetId="68" r:id="rId22"/>
    <sheet name="10a" sheetId="49" r:id="rId23"/>
    <sheet name="10b" sheetId="50" r:id="rId24"/>
    <sheet name="10c" sheetId="51" r:id="rId25"/>
    <sheet name="10d" sheetId="52" r:id="rId26"/>
    <sheet name="10e" sheetId="53" r:id="rId27"/>
    <sheet name="11a" sheetId="59" r:id="rId28"/>
    <sheet name="11b" sheetId="60" r:id="rId29"/>
    <sheet name="11c" sheetId="61" r:id="rId30"/>
    <sheet name="11d" sheetId="62" r:id="rId31"/>
    <sheet name="11e" sheetId="63" r:id="rId32"/>
    <sheet name="12a" sheetId="69" r:id="rId33"/>
    <sheet name="12b" sheetId="70" r:id="rId34"/>
    <sheet name="12c" sheetId="71" r:id="rId35"/>
    <sheet name="12d" sheetId="72" r:id="rId36"/>
    <sheet name="12e" sheetId="73" r:id="rId37"/>
    <sheet name="13a" sheetId="74" r:id="rId38"/>
    <sheet name="13b" sheetId="75" r:id="rId39"/>
    <sheet name="13c" sheetId="76" r:id="rId40"/>
    <sheet name="13d" sheetId="77" r:id="rId41"/>
    <sheet name="13e" sheetId="78" r:id="rId42"/>
    <sheet name="14a" sheetId="79" r:id="rId43"/>
    <sheet name="14b" sheetId="80" r:id="rId44"/>
    <sheet name="14c" sheetId="81" r:id="rId45"/>
    <sheet name="14d" sheetId="82" r:id="rId46"/>
    <sheet name="14e" sheetId="83" r:id="rId47"/>
    <sheet name="15a" sheetId="84" r:id="rId48"/>
    <sheet name="15b" sheetId="85" r:id="rId49"/>
    <sheet name="15c" sheetId="86" r:id="rId50"/>
    <sheet name="15d" sheetId="87" r:id="rId51"/>
    <sheet name="15e" sheetId="88" r:id="rId52"/>
    <sheet name="16" sheetId="89" r:id="rId53"/>
    <sheet name="17" sheetId="90" r:id="rId54"/>
    <sheet name="18" sheetId="91" r:id="rId55"/>
    <sheet name="Sheet1" sheetId="98" r:id="rId56"/>
  </sheets>
  <definedNames>
    <definedName name="_xlnm.Print_Area" localSheetId="38">'13b'!$A$1:$E$13</definedName>
  </definedNames>
  <calcPr calcId="145621"/>
</workbook>
</file>

<file path=xl/calcChain.xml><?xml version="1.0" encoding="utf-8"?>
<calcChain xmlns="http://schemas.openxmlformats.org/spreadsheetml/2006/main">
  <c r="E2" i="82" l="1"/>
  <c r="F8" i="91" l="1"/>
  <c r="E8" i="91"/>
  <c r="D8" i="91"/>
  <c r="C8" i="91"/>
  <c r="B8" i="91"/>
  <c r="F8" i="90" l="1"/>
  <c r="E8" i="90"/>
  <c r="D8" i="90"/>
  <c r="C8" i="90"/>
  <c r="B8" i="90"/>
</calcChain>
</file>

<file path=xl/sharedStrings.xml><?xml version="1.0" encoding="utf-8"?>
<sst xmlns="http://schemas.openxmlformats.org/spreadsheetml/2006/main" count="1393" uniqueCount="222">
  <si>
    <t/>
  </si>
  <si>
    <t>Uncleared</t>
  </si>
  <si>
    <t>Total Cross-Currency</t>
  </si>
  <si>
    <t>Cleared</t>
  </si>
  <si>
    <t>N/A</t>
  </si>
  <si>
    <t>Total Credit</t>
  </si>
  <si>
    <t>Total Equity</t>
  </si>
  <si>
    <t>Total Other Commodity</t>
  </si>
  <si>
    <t>TOTAL</t>
  </si>
  <si>
    <t>*See Data Dictionary for asset class descriptions and Explanatory Notes for data sources.</t>
  </si>
  <si>
    <t>**See Explanatory Notes for cleared and uncleared descriptions.</t>
  </si>
  <si>
    <t>***N/A indicates that data are not currently available.</t>
  </si>
  <si>
    <t>The Commission requests feedback on the format and content of this CFTC Swaps Report table. Submit comments to swapsreport@cftc.gov.</t>
  </si>
  <si>
    <t>*See Data Dictionary for asset class descriptions.</t>
  </si>
  <si>
    <t>**See Explanatory Notes for participant type descriptions.</t>
  </si>
  <si>
    <t>FRA</t>
  </si>
  <si>
    <t>Exotic</t>
  </si>
  <si>
    <t>Inflation</t>
  </si>
  <si>
    <t>OIS</t>
  </si>
  <si>
    <t>Cap/Floor</t>
  </si>
  <si>
    <t>Debt Option</t>
  </si>
  <si>
    <t>Swaption</t>
  </si>
  <si>
    <t>*See Data Dictionary for product descriptions and Explanatory Notes for data sources.</t>
  </si>
  <si>
    <t>GBP</t>
  </si>
  <si>
    <t>JPY</t>
  </si>
  <si>
    <t>USD</t>
  </si>
  <si>
    <t>CAD</t>
  </si>
  <si>
    <t>3-6</t>
  </si>
  <si>
    <t>6-12</t>
  </si>
  <si>
    <t>12-24</t>
  </si>
  <si>
    <t>24-60</t>
  </si>
  <si>
    <t>60-120</t>
  </si>
  <si>
    <t>Basis</t>
  </si>
  <si>
    <t>Index Tranche</t>
  </si>
  <si>
    <t>Asia</t>
  </si>
  <si>
    <t>Europe</t>
  </si>
  <si>
    <t>North America</t>
  </si>
  <si>
    <t>Index</t>
  </si>
  <si>
    <t>Other</t>
  </si>
  <si>
    <t>Swaptions</t>
  </si>
  <si>
    <t>HY</t>
  </si>
  <si>
    <t>IG</t>
  </si>
  <si>
    <t>****N/A indicates that data are not currently available.</t>
  </si>
  <si>
    <t>CFTC Swaps Report</t>
  </si>
  <si>
    <t>Table of Contents</t>
  </si>
  <si>
    <t>All Swaps</t>
  </si>
  <si>
    <t>1. Gross Notional Outstanding by Cleared Status</t>
  </si>
  <si>
    <t>2. Gross Notional Outstanding by Participant Type</t>
  </si>
  <si>
    <t>Swaps by Asset Class</t>
  </si>
  <si>
    <t>Interest Rate Swaps</t>
  </si>
  <si>
    <t>Credit Default Swaps</t>
  </si>
  <si>
    <t>Equity Swaps</t>
  </si>
  <si>
    <t>17. Gross Notional Outstanding</t>
  </si>
  <si>
    <t>Other Commodity Swaps</t>
  </si>
  <si>
    <t>Total Interest Rate*</t>
  </si>
  <si>
    <t>3. Transaction Ticket Volume by Cleared Status</t>
  </si>
  <si>
    <t>Foreign Exchange Swaps</t>
  </si>
  <si>
    <t>Reporting Period As Of:</t>
  </si>
  <si>
    <t>Release Date:</t>
  </si>
  <si>
    <t>4. Transaction Ticket Volume by Participant Type</t>
  </si>
  <si>
    <t>5. Transaction Dollar Volume by Cleared Status</t>
  </si>
  <si>
    <t>6. Transaction Dollar Volume by Participant Type</t>
  </si>
  <si>
    <t>Cross-Currency Interest Rate Swaps</t>
  </si>
  <si>
    <t>16. Gross Notional Outstanding</t>
  </si>
  <si>
    <t>18. Gross Notional Outstanding</t>
  </si>
  <si>
    <r>
      <t>Product</t>
    </r>
    <r>
      <rPr>
        <b/>
        <vertAlign val="superscript"/>
        <sz val="10"/>
        <color theme="1"/>
        <rFont val="Calibri"/>
        <family val="2"/>
        <scheme val="minor"/>
      </rPr>
      <t>1</t>
    </r>
  </si>
  <si>
    <r>
      <t>Cleared</t>
    </r>
    <r>
      <rPr>
        <b/>
        <vertAlign val="superscript"/>
        <sz val="10"/>
        <color theme="1"/>
        <rFont val="Calibri"/>
        <family val="2"/>
        <scheme val="minor"/>
      </rPr>
      <t>2</t>
    </r>
  </si>
  <si>
    <t>Fixed-Float</t>
  </si>
  <si>
    <t>OTHER*</t>
  </si>
  <si>
    <t>* OTHER variable includes the following products: Basis, Cap/Floor, Debt Option, Exotic, Fixed-Fixed, and Inflation.</t>
  </si>
  <si>
    <r>
      <t>EUR</t>
    </r>
    <r>
      <rPr>
        <b/>
        <vertAlign val="superscript"/>
        <sz val="10"/>
        <rFont val="Calibri"/>
        <family val="2"/>
        <scheme val="minor"/>
      </rPr>
      <t>3</t>
    </r>
  </si>
  <si>
    <t>AUD</t>
  </si>
  <si>
    <t>OTHER</t>
  </si>
  <si>
    <t>*OTHER variable includes the following products: Cap/Floor, Debt Option, Exotic, Fixed-Fixed, and Inflation.</t>
  </si>
  <si>
    <r>
      <t>0-3</t>
    </r>
    <r>
      <rPr>
        <b/>
        <vertAlign val="superscript"/>
        <sz val="10"/>
        <rFont val="Calibri"/>
        <family val="2"/>
        <scheme val="minor"/>
      </rPr>
      <t>4</t>
    </r>
  </si>
  <si>
    <t>120-360</t>
  </si>
  <si>
    <t>360+</t>
  </si>
  <si>
    <r>
      <t>Swap Dealers/MSPs</t>
    </r>
    <r>
      <rPr>
        <b/>
        <vertAlign val="superscript"/>
        <sz val="10"/>
        <color theme="1"/>
        <rFont val="Calibri"/>
        <family val="2"/>
        <scheme val="minor"/>
      </rPr>
      <t>5</t>
    </r>
  </si>
  <si>
    <t>Others</t>
  </si>
  <si>
    <t>*OTHER variable includes the following products: Basis, Swaption, Cap/Floor, Debt Option, Exotic, Fixed-Fixed, and Inflation.</t>
  </si>
  <si>
    <t>7b. Gross Notional Outstanding - Product Type - Currency</t>
  </si>
  <si>
    <t>7c. Gross Notional Outstanding - Product Type - Tenor</t>
  </si>
  <si>
    <t>7e. Gross Notional Outstanding - Notes</t>
  </si>
  <si>
    <r>
      <rPr>
        <vertAlign val="superscript"/>
        <sz val="10"/>
        <color theme="1"/>
        <rFont val="Calibri"/>
        <family val="2"/>
        <scheme val="minor"/>
      </rPr>
      <t xml:space="preserve">1 </t>
    </r>
    <r>
      <rPr>
        <sz val="10"/>
        <color theme="1"/>
        <rFont val="Calibri"/>
        <family val="2"/>
        <scheme val="minor"/>
      </rPr>
      <t>See Data Dictionary for product descriptions and Explanatory Notes for data sources.</t>
    </r>
  </si>
  <si>
    <r>
      <rPr>
        <vertAlign val="superscript"/>
        <sz val="10"/>
        <color theme="1"/>
        <rFont val="Calibri"/>
        <family val="2"/>
        <scheme val="minor"/>
      </rPr>
      <t>2</t>
    </r>
    <r>
      <rPr>
        <sz val="10"/>
        <color theme="1"/>
        <rFont val="Calibri"/>
        <family val="2"/>
        <scheme val="minor"/>
      </rPr>
      <t xml:space="preserve"> See Explanatory Notes for cleared and uncleared descriptions.</t>
    </r>
  </si>
  <si>
    <r>
      <rPr>
        <vertAlign val="superscript"/>
        <sz val="10"/>
        <color theme="1"/>
        <rFont val="Calibri"/>
        <family val="2"/>
        <scheme val="minor"/>
      </rPr>
      <t xml:space="preserve">3 </t>
    </r>
    <r>
      <rPr>
        <sz val="10"/>
        <color theme="1"/>
        <rFont val="Calibri"/>
        <family val="2"/>
        <scheme val="minor"/>
      </rPr>
      <t>See Explanatory Notes for currency descriptions.</t>
    </r>
  </si>
  <si>
    <r>
      <rPr>
        <vertAlign val="superscript"/>
        <sz val="10"/>
        <color theme="1"/>
        <rFont val="Calibri"/>
        <family val="2"/>
        <scheme val="minor"/>
      </rPr>
      <t>4</t>
    </r>
    <r>
      <rPr>
        <sz val="10"/>
        <color theme="1"/>
        <rFont val="Calibri"/>
        <family val="2"/>
        <scheme val="minor"/>
      </rPr>
      <t xml:space="preserve"> See Explanatory Notes for tenor bucket descriptions.</t>
    </r>
  </si>
  <si>
    <r>
      <rPr>
        <vertAlign val="superscript"/>
        <sz val="10"/>
        <color theme="1"/>
        <rFont val="Calibri"/>
        <family val="2"/>
        <scheme val="minor"/>
      </rPr>
      <t xml:space="preserve">5 </t>
    </r>
    <r>
      <rPr>
        <sz val="10"/>
        <color theme="1"/>
        <rFont val="Calibri"/>
        <family val="2"/>
        <scheme val="minor"/>
      </rPr>
      <t>See Explanatory Notes for participant type descriptions.</t>
    </r>
  </si>
  <si>
    <r>
      <rPr>
        <vertAlign val="superscript"/>
        <sz val="10"/>
        <color theme="1"/>
        <rFont val="Calibri"/>
        <family val="2"/>
        <scheme val="minor"/>
      </rPr>
      <t>6</t>
    </r>
    <r>
      <rPr>
        <sz val="10"/>
        <color theme="1"/>
        <rFont val="Calibri"/>
        <family val="2"/>
        <scheme val="minor"/>
      </rPr>
      <t xml:space="preserve"> N/A indicates that data are not currently available.</t>
    </r>
  </si>
  <si>
    <t>8e. Transaction Ticket Volume - Notes</t>
  </si>
  <si>
    <t>8a. Transaction Ticket Volume - Product Type - Cleared Status</t>
  </si>
  <si>
    <t>8b. Transaction Ticket Volume - Product Type - Currency</t>
  </si>
  <si>
    <t>8c. Transaction Ticket Volume - Product Type - Tenor</t>
  </si>
  <si>
    <t>9a. Transaction Dollar Volume - Product Type - Cleared Status</t>
  </si>
  <si>
    <t>9b. Transaction Dollar Volume - Product Type - Currency</t>
  </si>
  <si>
    <t>9c. Transaction Dollar Volume - Product Type - Tenor</t>
  </si>
  <si>
    <t>9d. Transaction Dollar Volume - Product Type - Participant Type</t>
  </si>
  <si>
    <t>9e. Transaction Dollar Volume - Notes</t>
  </si>
  <si>
    <t>10e. Gross Notional Outstanding - Notes</t>
  </si>
  <si>
    <t>10c. Gross Notional Outstanding - Product Type - Tenor</t>
  </si>
  <si>
    <t>10b. Gross Notional Outstanding - Product Type - Currency</t>
  </si>
  <si>
    <t>10a. Gross Notional Outstanding -  Product Type - Cleared Status</t>
  </si>
  <si>
    <t xml:space="preserve"> TOTAL</t>
  </si>
  <si>
    <t>Cross-Currency Basis</t>
  </si>
  <si>
    <t>Cross-Currency Fixed-Fixed</t>
  </si>
  <si>
    <t>Cross-Currency Fixed-Float</t>
  </si>
  <si>
    <t>60+</t>
  </si>
  <si>
    <t>Fixed-Fixed</t>
  </si>
  <si>
    <t>*OTHER variable includes the following products: Basis, Cap/Floor, Debt Option, Exotic, Fixed-Fixed, FRA,  Inflation, OIS, and Swaption.</t>
  </si>
  <si>
    <t>8d. Transaction Ticket Volume - Product Type - Participant Type - Cleared Status</t>
  </si>
  <si>
    <t>7d. Gross Notional Outstanding - Product Type - Participant Type - Cleared Status</t>
  </si>
  <si>
    <t>7a. Gross Notional Outstanding - Product Type - Cleared Status</t>
  </si>
  <si>
    <t>11e. Transaction Ticket Volume - Notes</t>
  </si>
  <si>
    <t>11a. Transaction Ticket Volume - Product Type - Cleared Status</t>
  </si>
  <si>
    <t>11b. Transaction Ticket Volume - Product Type - Currency</t>
  </si>
  <si>
    <t>11c. Transaction Ticket Volume - Product Type - Tenor</t>
  </si>
  <si>
    <t>11d. Transaction Ticket Volume - Product Type - Participant Type - Cleared Status</t>
  </si>
  <si>
    <t>10d. Gross Notional Outstanding - Product Type - Participant Type - Cleared Status</t>
  </si>
  <si>
    <t>*OTHER variable includes the following products: Basis, Cap/Floor, Debt Option, Exotic, Fixed-Fixed, Inflation, and Swaption.</t>
  </si>
  <si>
    <t>*OTHER variable includes the following products: Swaption, Cap/Floor, Debt Option, Exotic, Fixed-Fixed, Inflation, Basis, OIS, and FRA.</t>
  </si>
  <si>
    <t>*OTHER variable includes the following products: Cap/Floor, Debt Option, Exotic, Fixed-Fixed, Inflation, OIS, Swaption, and Basis.</t>
  </si>
  <si>
    <t>*OTHER variable includes the following products: Basis, Cap/Floor, Debt Option, Exotic, FRA, Fixed-Fixed, Inflation, OIS, and Swaption.</t>
  </si>
  <si>
    <t>12e. Transaction Dollar Volume - Notes</t>
  </si>
  <si>
    <t>12d. Transaction Dollar Volume - Product Type - Participant Type - Cleared Status</t>
  </si>
  <si>
    <t>12c. Transaction Dollar Volume - Product Type - Tenor</t>
  </si>
  <si>
    <t>12b. Transaction Dollar Volume - Product Type - Currency</t>
  </si>
  <si>
    <t>12a. Transaction Dollar Volume - Product Type - Cleared Status</t>
  </si>
  <si>
    <t>Cross_Currency Basis</t>
  </si>
  <si>
    <t>Cross_Currency Fixed-Fixed</t>
  </si>
  <si>
    <t>Cross_Currency Fixed-Float</t>
  </si>
  <si>
    <t>Cross-Currency Total</t>
  </si>
  <si>
    <t>Cross-Currency TOTAL</t>
  </si>
  <si>
    <t>13b. Gross Notional Outstanding - Product Type - Grade</t>
  </si>
  <si>
    <t>13c. Gross Notional Outstanding - Product Type - Participant Type - Cleared Status</t>
  </si>
  <si>
    <t>13d. Gross Notional Outstanding - Product Type -Participant Type - Grade</t>
  </si>
  <si>
    <t>13e. Gross Notional Outstanding - Notes</t>
  </si>
  <si>
    <r>
      <t>Product</t>
    </r>
    <r>
      <rPr>
        <b/>
        <vertAlign val="superscript"/>
        <sz val="10"/>
        <rFont val="Calibri"/>
        <family val="2"/>
        <scheme val="minor"/>
      </rPr>
      <t>1</t>
    </r>
  </si>
  <si>
    <r>
      <t>Cleared</t>
    </r>
    <r>
      <rPr>
        <b/>
        <vertAlign val="superscript"/>
        <sz val="10"/>
        <rFont val="Calibri"/>
        <family val="2"/>
        <scheme val="minor"/>
      </rPr>
      <t>2</t>
    </r>
  </si>
  <si>
    <t xml:space="preserve">  Asia</t>
  </si>
  <si>
    <t xml:space="preserve">  Europe</t>
  </si>
  <si>
    <t xml:space="preserve">  North America</t>
  </si>
  <si>
    <t xml:space="preserve">  Other</t>
  </si>
  <si>
    <t xml:space="preserve">  Exotic</t>
  </si>
  <si>
    <t xml:space="preserve">  Swaptions</t>
  </si>
  <si>
    <t xml:space="preserve">  Total Return Swap</t>
  </si>
  <si>
    <r>
      <t>HY</t>
    </r>
    <r>
      <rPr>
        <b/>
        <vertAlign val="superscript"/>
        <sz val="10"/>
        <rFont val="Calibri"/>
        <family val="2"/>
        <scheme val="minor"/>
      </rPr>
      <t>3</t>
    </r>
  </si>
  <si>
    <t xml:space="preserve">  North America/Asia</t>
  </si>
  <si>
    <t>*OTHER variable includes exotic credit products, swaptions, and total return swaps.</t>
  </si>
  <si>
    <r>
      <t>Swap Dealers/MSPs</t>
    </r>
    <r>
      <rPr>
        <b/>
        <vertAlign val="superscript"/>
        <sz val="10"/>
        <rFont val="Calibri"/>
        <family val="2"/>
        <scheme val="minor"/>
      </rPr>
      <t>4</t>
    </r>
  </si>
  <si>
    <t>Exotic/Total Return Swap</t>
  </si>
  <si>
    <r>
      <rPr>
        <vertAlign val="superscript"/>
        <sz val="10"/>
        <rFont val="Calibri"/>
        <family val="2"/>
        <scheme val="minor"/>
      </rPr>
      <t xml:space="preserve">3 </t>
    </r>
    <r>
      <rPr>
        <sz val="10"/>
        <rFont val="Calibri"/>
        <family val="2"/>
        <scheme val="minor"/>
      </rPr>
      <t>See Data Dictionary for grade descriptions.</t>
    </r>
  </si>
  <si>
    <r>
      <rPr>
        <vertAlign val="superscript"/>
        <sz val="10"/>
        <rFont val="Calibri"/>
        <family val="2"/>
        <scheme val="minor"/>
      </rPr>
      <t>4</t>
    </r>
    <r>
      <rPr>
        <sz val="10"/>
        <rFont val="Calibri"/>
        <family val="2"/>
        <scheme val="minor"/>
      </rPr>
      <t xml:space="preserve"> See Explanatory Notes for participant type descriptions.</t>
    </r>
  </si>
  <si>
    <t>14e. Transaction Ticket Volume - Notes</t>
  </si>
  <si>
    <t>14a. Transaction Ticket Volume - Product Type - Cleared Status</t>
  </si>
  <si>
    <t>13a. Gross Notional Outstanding - Product Type - Cleared Status</t>
  </si>
  <si>
    <t>14b. Transaction Ticket Volume - Product Type - Grade</t>
  </si>
  <si>
    <t>14c. Transaction Ticket Volume - Product Type - Participant Type - Cleared Status</t>
  </si>
  <si>
    <t>14d. Transaction Ticket Volume - Product Type - Participant Type - Grade</t>
  </si>
  <si>
    <t>15e. Transaction Dollar Volume - Notes</t>
  </si>
  <si>
    <t>15a. Transaction Dollar Volume - Product Type - Cleared Status</t>
  </si>
  <si>
    <t>15b. Transaction Dollar Volume - Product Type - Grade</t>
  </si>
  <si>
    <t>15c. Transaction Dollar Volume - Product Type - Participant Type - Cleared Status</t>
  </si>
  <si>
    <t>15d. Transaction Dollar Volume - Product Type - Participant Type - Grade</t>
  </si>
  <si>
    <t>North America/Asia</t>
  </si>
  <si>
    <t>Product*</t>
  </si>
  <si>
    <t>Total Equity**</t>
  </si>
  <si>
    <t>Portfolio Swaps</t>
  </si>
  <si>
    <t>Forwards</t>
  </si>
  <si>
    <t>Variance Swaps</t>
  </si>
  <si>
    <t>**These numbers are estimates.</t>
  </si>
  <si>
    <t>Total***</t>
  </si>
  <si>
    <t>Agricultural</t>
  </si>
  <si>
    <t>Energy</t>
  </si>
  <si>
    <t>Metals</t>
  </si>
  <si>
    <t>OTHER**</t>
  </si>
  <si>
    <t>**OTHER variable includes the following products: Multi-Commodity, Environmental, and Freight.</t>
  </si>
  <si>
    <t xml:space="preserve">***These numbers are estimates. </t>
  </si>
  <si>
    <t>Total**</t>
  </si>
  <si>
    <t>Non-Deliverable Forwards</t>
  </si>
  <si>
    <t>Options</t>
  </si>
  <si>
    <t>Swaps</t>
  </si>
  <si>
    <t xml:space="preserve">**These numbers are estimates. </t>
  </si>
  <si>
    <t xml:space="preserve">  Cleared**</t>
  </si>
  <si>
    <t xml:space="preserve">  Uncleared</t>
  </si>
  <si>
    <t xml:space="preserve">  Cleared</t>
  </si>
  <si>
    <t>0</t>
  </si>
  <si>
    <t>Total FX****</t>
  </si>
  <si>
    <t xml:space="preserve"> N/A </t>
  </si>
  <si>
    <t>Total Equity****</t>
  </si>
  <si>
    <t>Total Other Commodity****</t>
  </si>
  <si>
    <t>Weekly snapshot, gross notional amount outstanding by asset class and cleared status (millions of USD), all products, tenors, and participant types. For cleared swaps, this table reflects only one of the two swaps that results from the clearing process; therefore, the numbers on this table are analogous to the notional value of futures open interest.</t>
  </si>
  <si>
    <t>****These numbers are estimates.</t>
  </si>
  <si>
    <t xml:space="preserve">  SDs and MSPs**</t>
  </si>
  <si>
    <t xml:space="preserve">  SDs and MSPs</t>
  </si>
  <si>
    <t>Weekly snapshot, gross notional amount outstanding by asset class and participant type (millions of USD), all products, origins, currencies, tenors, and participant types, cleared and uncleared. For cleared swaps, the notional value for each of the two resulting swaps is attributed only to the counterparty facing the clearing organization (i.e., the clearing organization’s participation is not displayed). For uncleared swaps, the notional value of the swap is attributed to both swap counterparties. Because this table shows the aggregated notional values of swaps by participant, the totals on this table are twice those displayed on the "Gross Notional Outstanding by Cleared Status" table.</t>
  </si>
  <si>
    <t>Total FX</t>
  </si>
  <si>
    <t>Weekly total, swap ticket volumes by asset class and cleared status (number of new trades), all products, tenors, and participant types. For cleared swaps, this table reflects the creation of only one of the two swaps that results from the clearing process. All price-forming trade events, including new trades, terminations, amendments, and novations, are included in ticket volumes.</t>
  </si>
  <si>
    <t>Weekly total, swap ticket volumes by asset class and participant type (number of new trades), all products and tenors, cleared and uncleared. For cleared swaps, the creation of each of the two resulting swaps is attributed only to the counterparty facing the clearing organization (i.e., the clearing organization’s participation is not displayed). For uncleared swaps, each trade is attributed to both swap counterparties. All price-forming trade events, including new trades, terminations, amendments, and novations, are included in ticket volumes. Because this table shows transactions by participant, the totals on this table are twice those displayed on the "Transaction Ticket Volume by Cleared Status" table.</t>
  </si>
  <si>
    <t>Weekly total, swap dollar volumes by asset class and cleared status (value of all trades in millions of USD), all products, tenors, and participant types. For cleared swaps, this table reflects the notional value of the creation of only one of the two swaps that results from the clearing process. The notional values of all price-forming trade events, including new trades, terminations, amendments, and novations, are included in dollar volumes.</t>
  </si>
  <si>
    <t>Weekly total, swap dollar volumes by asset class and participant type (value of all trades in millions of USD), all products and tenors, cleared and uncleared. For cleared swaps, the notional value for each of the two resulting swaps is attributed only to the counterparty facing the clearing organization (i.e., the clearing organization’s participation is not displayed). For uncleared swaps, the notional value of the swap is attributed to both swap counterparties. The notional values of all price-forming trade events, including new trades, terminations, amendments, and novations, are included in dollar volumes. Because this table shows transactions by participant, the totals on this table are twice those displayed on the "Transaction Dollar Volume by Cleared Status" table.</t>
  </si>
  <si>
    <t xml:space="preserve">                  -   </t>
  </si>
  <si>
    <t xml:space="preserve">                    -   </t>
  </si>
  <si>
    <t xml:space="preserve">                        -   </t>
  </si>
  <si>
    <t xml:space="preserve">                             -   </t>
  </si>
  <si>
    <t xml:space="preserve">                       -   </t>
  </si>
  <si>
    <t xml:space="preserve">  .  </t>
  </si>
  <si>
    <t xml:space="preserve">  N/A  </t>
  </si>
  <si>
    <t xml:space="preserve">                      -   </t>
  </si>
  <si>
    <t>December 20</t>
  </si>
  <si>
    <t>December 13</t>
  </si>
  <si>
    <t>December 27</t>
  </si>
  <si>
    <t xml:space="preserve">  Europe/Other</t>
  </si>
  <si>
    <t>January 3</t>
  </si>
  <si>
    <t>January 10</t>
  </si>
  <si>
    <t>Gross notional amount outstanding, January 10 weekly snapshot, by product type and cleared status (millions of USD), all participant types, tenors and currencies. For cleared swaps, this table reflects only one of the two swaps that results from the clearing process; therefore, the numbers on this table are analogous to the notional value of futures open interest.</t>
  </si>
  <si>
    <t>Swap transaction volumes, week ending January 10, by product and clearing status (number of new trades), all participant types, tenors, and currencies. For cleared swaps, this table reflects the creation of only one of the two swaps that results from the clearing process. All price-forming trade events, including new trades, terminations, amendments, and novations, are included in ticket volumes.</t>
  </si>
  <si>
    <t>Swap dollar volumes, week ending January 10, by product type and major currency (notional value of all new trades in millions of USD), all participant types and tenors, cleared and uncleared. For cleared swaps, this table reflects the notional value of the creation of only one of the two swaps that results from the clearing process. The notional values of all price-forming trade events, including new trades, terminations, amendments, and novations, are included in dollar volumes.</t>
  </si>
  <si>
    <t>Gross notional amount outstanding, January 10 weekly snapshot, by participant type, product, and clearing status (millions of USD), all grades. For cleared swaps, this table reflects only one of the two swaps that results from the clearing process; therefore, the numbers on this table are analogous to the notional value of futures open interest.</t>
  </si>
  <si>
    <t xml:space="preserve"> Swap transaction volumes, week ending January 10, all tenors and currencies. For cleared swaps, this table reflects the creation of only one of the two swaps that results from the clearing process. All price-forming trade events, including new trades, terminations, amendments, and novations, are included in ticket volumes.</t>
  </si>
  <si>
    <t>Swap dollar volumes, week ending January 10, by product and clearing status (notional value of new trades in millions of USD), all participant types, tenors, and currencies. For cleared swaps, this table reflects the notional value of the creation of only one of the two swaps that results from the clearing process. The notional values of all price-forming trade events, including new trades, terminations, amendments, and novations, are included in dollar volumes.</t>
  </si>
  <si>
    <t xml:space="preserve">Gross notional amount outstanding, January 10 weekly snapshot, by product type, all tenors and currencies.  </t>
  </si>
  <si>
    <t xml:space="preserve">Gross notional amount outstanding, January 10 weekly snapshot, by product type, all participant types, tenors and currencies.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</si>
</sst>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
    <numFmt numFmtId="165" formatCode="###,###,###,###,###,###"/>
    <numFmt numFmtId="166" formatCode="_(* #,##0_);_(* \(#,##0\);_(* &quot;-&quot;??_);_(@_)"/>
  </numFmts>
  <fonts count="49" x14ac:knownFonts="1">
    <font>
      <sz val="11"/>
      <color theme="1"/>
      <name val="Calibri"/>
      <family val="2"/>
      <scheme val="minor"/>
    </font>
    <font>
      <b/>
      <sz val="11"/>
      <color theme="1"/>
      <name val="Calibri"/>
      <family val="2"/>
    </font>
    <font>
      <u/>
      <sz val="11"/>
      <color theme="10"/>
      <name val="Calibri"/>
      <family val="2"/>
    </font>
    <font>
      <u/>
      <sz val="11"/>
      <color theme="1"/>
      <name val="Calibri"/>
      <family val="2"/>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Calibri"/>
      <family val="2"/>
      <scheme val="minor"/>
    </font>
    <font>
      <b/>
      <sz val="10"/>
      <name val="Calibri"/>
      <family val="2"/>
      <scheme val="minor"/>
    </font>
    <font>
      <sz val="11"/>
      <color indexed="8"/>
      <name val="Calibri"/>
      <family val="2"/>
    </font>
    <font>
      <u/>
      <sz val="11"/>
      <color theme="1"/>
      <name val="Calibri"/>
      <family val="2"/>
      <scheme val="minor"/>
    </font>
    <font>
      <b/>
      <sz val="11"/>
      <name val="Calibri"/>
      <family val="2"/>
      <scheme val="minor"/>
    </font>
    <font>
      <b/>
      <sz val="11"/>
      <color rgb="FFFF0000"/>
      <name val="Calibri"/>
      <family val="2"/>
      <scheme val="minor"/>
    </font>
    <font>
      <b/>
      <sz val="10"/>
      <color theme="1"/>
      <name val="Calibri"/>
      <family val="2"/>
      <scheme val="minor"/>
    </font>
    <font>
      <b/>
      <vertAlign val="superscript"/>
      <sz val="10"/>
      <color theme="1"/>
      <name val="Calibri"/>
      <family val="2"/>
      <scheme val="minor"/>
    </font>
    <font>
      <sz val="10"/>
      <color theme="1"/>
      <name val="Calibri"/>
      <family val="2"/>
      <scheme val="minor"/>
    </font>
    <font>
      <b/>
      <vertAlign val="superscript"/>
      <sz val="10"/>
      <name val="Calibri"/>
      <family val="2"/>
      <scheme val="minor"/>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1"/>
      <color rgb="FFFF0000"/>
      <name val="Calibri"/>
      <family val="2"/>
    </font>
    <font>
      <vertAlign val="superscript"/>
      <sz val="10"/>
      <color theme="1"/>
      <name val="Calibri"/>
      <family val="2"/>
      <scheme val="minor"/>
    </font>
    <font>
      <vertAlign val="superscript"/>
      <sz val="10"/>
      <name val="Calibri"/>
      <family val="2"/>
      <scheme val="minor"/>
    </font>
    <font>
      <sz val="10"/>
      <color theme="1"/>
      <name val="Calibri"/>
      <family val="2"/>
    </font>
  </fonts>
  <fills count="35">
    <fill>
      <patternFill patternType="none"/>
    </fill>
    <fill>
      <patternFill patternType="gray125"/>
    </fill>
    <fill>
      <patternFill patternType="solid">
        <fgColor rgb="FFFFFFFF"/>
        <bgColor indexed="64"/>
      </patternFill>
    </fill>
    <fill>
      <patternFill patternType="solid">
        <fgColor indexed="6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style="thin">
        <color auto="1"/>
      </top>
      <bottom style="medium">
        <color indexed="64"/>
      </bottom>
      <diagonal/>
    </border>
    <border>
      <left/>
      <right/>
      <top style="thin">
        <color indexed="64"/>
      </top>
      <bottom/>
      <diagonal/>
    </border>
  </borders>
  <cellStyleXfs count="216">
    <xf numFmtId="0" fontId="0" fillId="0" borderId="0"/>
    <xf numFmtId="0" fontId="2" fillId="0" borderId="0" applyNumberFormat="0" applyFill="0" applyBorder="0" applyAlignment="0" applyProtection="0"/>
    <xf numFmtId="0" fontId="5" fillId="0" borderId="0" applyNumberFormat="0" applyFill="0" applyBorder="0" applyAlignment="0" applyProtection="0"/>
    <xf numFmtId="0" fontId="6" fillId="0" borderId="5" applyNumberFormat="0" applyFill="0" applyAlignment="0" applyProtection="0"/>
    <xf numFmtId="0" fontId="7" fillId="0" borderId="6" applyNumberFormat="0" applyFill="0" applyAlignment="0" applyProtection="0"/>
    <xf numFmtId="0" fontId="8" fillId="0" borderId="7" applyNumberFormat="0" applyFill="0" applyAlignment="0" applyProtection="0"/>
    <xf numFmtId="0" fontId="8" fillId="0" borderId="0" applyNumberFormat="0" applyFill="0" applyBorder="0" applyAlignment="0" applyProtection="0"/>
    <xf numFmtId="0" fontId="9" fillId="4" borderId="0" applyNumberFormat="0" applyBorder="0" applyAlignment="0" applyProtection="0"/>
    <xf numFmtId="0" fontId="10" fillId="5" borderId="0" applyNumberFormat="0" applyBorder="0" applyAlignment="0" applyProtection="0"/>
    <xf numFmtId="0" fontId="11" fillId="6" borderId="0" applyNumberFormat="0" applyBorder="0" applyAlignment="0" applyProtection="0"/>
    <xf numFmtId="0" fontId="12" fillId="7" borderId="8" applyNumberFormat="0" applyAlignment="0" applyProtection="0"/>
    <xf numFmtId="0" fontId="13" fillId="8" borderId="9" applyNumberFormat="0" applyAlignment="0" applyProtection="0"/>
    <xf numFmtId="0" fontId="14" fillId="8" borderId="8" applyNumberFormat="0" applyAlignment="0" applyProtection="0"/>
    <xf numFmtId="0" fontId="15" fillId="0" borderId="10" applyNumberFormat="0" applyFill="0" applyAlignment="0" applyProtection="0"/>
    <xf numFmtId="0" fontId="16" fillId="9" borderId="11" applyNumberFormat="0" applyAlignment="0" applyProtection="0"/>
    <xf numFmtId="0" fontId="17" fillId="0" borderId="0" applyNumberFormat="0" applyFill="0" applyBorder="0" applyAlignment="0" applyProtection="0"/>
    <xf numFmtId="0" fontId="4" fillId="10" borderId="12" applyNumberFormat="0" applyFont="0" applyAlignment="0" applyProtection="0"/>
    <xf numFmtId="0" fontId="18" fillId="0" borderId="0" applyNumberFormat="0" applyFill="0" applyBorder="0" applyAlignment="0" applyProtection="0"/>
    <xf numFmtId="0" fontId="19" fillId="0" borderId="13" applyNumberFormat="0" applyFill="0" applyAlignment="0" applyProtection="0"/>
    <xf numFmtId="0" fontId="20" fillId="11"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20" fillId="30" borderId="0" applyNumberFormat="0" applyBorder="0" applyAlignment="0" applyProtection="0"/>
    <xf numFmtId="0" fontId="20" fillId="31"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20" fillId="34" borderId="0" applyNumberFormat="0" applyBorder="0" applyAlignment="0" applyProtection="0"/>
    <xf numFmtId="0" fontId="23" fillId="0" borderId="0"/>
    <xf numFmtId="43" fontId="4" fillId="0" borderId="0" applyFont="0" applyFill="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31" fillId="12" borderId="0" applyNumberFormat="0" applyBorder="0" applyAlignment="0" applyProtection="0"/>
    <xf numFmtId="0" fontId="4" fillId="12"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31" fillId="16" borderId="0" applyNumberFormat="0" applyBorder="0" applyAlignment="0" applyProtection="0"/>
    <xf numFmtId="0" fontId="4" fillId="16"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31" fillId="20"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31" fillId="24"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31" fillId="28"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31" fillId="32" borderId="0" applyNumberFormat="0" applyBorder="0" applyAlignment="0" applyProtection="0"/>
    <xf numFmtId="0" fontId="4" fillId="32"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31" fillId="13" borderId="0" applyNumberFormat="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31" fillId="17"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31" fillId="21"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31" fillId="25"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31" fillId="29"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31" fillId="33" borderId="0" applyNumberFormat="0" applyBorder="0" applyAlignment="0" applyProtection="0"/>
    <xf numFmtId="0" fontId="4" fillId="33" borderId="0" applyNumberFormat="0" applyBorder="0" applyAlignment="0" applyProtection="0"/>
    <xf numFmtId="0" fontId="20" fillId="14" borderId="0" applyNumberFormat="0" applyBorder="0" applyAlignment="0" applyProtection="0"/>
    <xf numFmtId="0" fontId="32" fillId="14" borderId="0" applyNumberFormat="0" applyBorder="0" applyAlignment="0" applyProtection="0"/>
    <xf numFmtId="0" fontId="20" fillId="18" borderId="0" applyNumberFormat="0" applyBorder="0" applyAlignment="0" applyProtection="0"/>
    <xf numFmtId="0" fontId="32" fillId="18" borderId="0" applyNumberFormat="0" applyBorder="0" applyAlignment="0" applyProtection="0"/>
    <xf numFmtId="0" fontId="20" fillId="22" borderId="0" applyNumberFormat="0" applyBorder="0" applyAlignment="0" applyProtection="0"/>
    <xf numFmtId="0" fontId="32" fillId="22" borderId="0" applyNumberFormat="0" applyBorder="0" applyAlignment="0" applyProtection="0"/>
    <xf numFmtId="0" fontId="20" fillId="26" borderId="0" applyNumberFormat="0" applyBorder="0" applyAlignment="0" applyProtection="0"/>
    <xf numFmtId="0" fontId="32" fillId="26" borderId="0" applyNumberFormat="0" applyBorder="0" applyAlignment="0" applyProtection="0"/>
    <xf numFmtId="0" fontId="20" fillId="30" borderId="0" applyNumberFormat="0" applyBorder="0" applyAlignment="0" applyProtection="0"/>
    <xf numFmtId="0" fontId="32" fillId="30" borderId="0" applyNumberFormat="0" applyBorder="0" applyAlignment="0" applyProtection="0"/>
    <xf numFmtId="0" fontId="20" fillId="34" borderId="0" applyNumberFormat="0" applyBorder="0" applyAlignment="0" applyProtection="0"/>
    <xf numFmtId="0" fontId="32" fillId="34" borderId="0" applyNumberFormat="0" applyBorder="0" applyAlignment="0" applyProtection="0"/>
    <xf numFmtId="0" fontId="20" fillId="11" borderId="0" applyNumberFormat="0" applyBorder="0" applyAlignment="0" applyProtection="0"/>
    <xf numFmtId="0" fontId="32" fillId="11" borderId="0" applyNumberFormat="0" applyBorder="0" applyAlignment="0" applyProtection="0"/>
    <xf numFmtId="0" fontId="20" fillId="15" borderId="0" applyNumberFormat="0" applyBorder="0" applyAlignment="0" applyProtection="0"/>
    <xf numFmtId="0" fontId="32" fillId="15" borderId="0" applyNumberFormat="0" applyBorder="0" applyAlignment="0" applyProtection="0"/>
    <xf numFmtId="0" fontId="20" fillId="19" borderId="0" applyNumberFormat="0" applyBorder="0" applyAlignment="0" applyProtection="0"/>
    <xf numFmtId="0" fontId="32" fillId="19" borderId="0" applyNumberFormat="0" applyBorder="0" applyAlignment="0" applyProtection="0"/>
    <xf numFmtId="0" fontId="20" fillId="23" borderId="0" applyNumberFormat="0" applyBorder="0" applyAlignment="0" applyProtection="0"/>
    <xf numFmtId="0" fontId="32" fillId="23" borderId="0" applyNumberFormat="0" applyBorder="0" applyAlignment="0" applyProtection="0"/>
    <xf numFmtId="0" fontId="20" fillId="27" borderId="0" applyNumberFormat="0" applyBorder="0" applyAlignment="0" applyProtection="0"/>
    <xf numFmtId="0" fontId="32" fillId="27" borderId="0" applyNumberFormat="0" applyBorder="0" applyAlignment="0" applyProtection="0"/>
    <xf numFmtId="0" fontId="20" fillId="31" borderId="0" applyNumberFormat="0" applyBorder="0" applyAlignment="0" applyProtection="0"/>
    <xf numFmtId="0" fontId="32" fillId="31" borderId="0" applyNumberFormat="0" applyBorder="0" applyAlignment="0" applyProtection="0"/>
    <xf numFmtId="0" fontId="10" fillId="5" borderId="0" applyNumberFormat="0" applyBorder="0" applyAlignment="0" applyProtection="0"/>
    <xf numFmtId="0" fontId="33" fillId="5" borderId="0" applyNumberFormat="0" applyBorder="0" applyAlignment="0" applyProtection="0"/>
    <xf numFmtId="0" fontId="14" fillId="8" borderId="8" applyNumberFormat="0" applyAlignment="0" applyProtection="0"/>
    <xf numFmtId="0" fontId="34" fillId="8" borderId="8" applyNumberFormat="0" applyAlignment="0" applyProtection="0"/>
    <xf numFmtId="0" fontId="16" fillId="9" borderId="11" applyNumberFormat="0" applyAlignment="0" applyProtection="0"/>
    <xf numFmtId="0" fontId="35" fillId="9" borderId="11" applyNumberFormat="0" applyAlignment="0" applyProtection="0"/>
    <xf numFmtId="0" fontId="18" fillId="0" borderId="0" applyNumberFormat="0" applyFill="0" applyBorder="0" applyAlignment="0" applyProtection="0"/>
    <xf numFmtId="0" fontId="36" fillId="0" borderId="0" applyNumberFormat="0" applyFill="0" applyBorder="0" applyAlignment="0" applyProtection="0"/>
    <xf numFmtId="0" fontId="9" fillId="4" borderId="0" applyNumberFormat="0" applyBorder="0" applyAlignment="0" applyProtection="0"/>
    <xf numFmtId="0" fontId="37" fillId="4" borderId="0" applyNumberFormat="0" applyBorder="0" applyAlignment="0" applyProtection="0"/>
    <xf numFmtId="0" fontId="6" fillId="0" borderId="5" applyNumberFormat="0" applyFill="0" applyAlignment="0" applyProtection="0"/>
    <xf numFmtId="0" fontId="38" fillId="0" borderId="5" applyNumberFormat="0" applyFill="0" applyAlignment="0" applyProtection="0"/>
    <xf numFmtId="0" fontId="7" fillId="0" borderId="6" applyNumberFormat="0" applyFill="0" applyAlignment="0" applyProtection="0"/>
    <xf numFmtId="0" fontId="39" fillId="0" borderId="6" applyNumberFormat="0" applyFill="0" applyAlignment="0" applyProtection="0"/>
    <xf numFmtId="0" fontId="8" fillId="0" borderId="7" applyNumberFormat="0" applyFill="0" applyAlignment="0" applyProtection="0"/>
    <xf numFmtId="0" fontId="40" fillId="0" borderId="7" applyNumberFormat="0" applyFill="0" applyAlignment="0" applyProtection="0"/>
    <xf numFmtId="0" fontId="8" fillId="0" borderId="0" applyNumberFormat="0" applyFill="0" applyBorder="0" applyAlignment="0" applyProtection="0"/>
    <xf numFmtId="0" fontId="40" fillId="0" borderId="0" applyNumberFormat="0" applyFill="0" applyBorder="0" applyAlignment="0" applyProtection="0"/>
    <xf numFmtId="0" fontId="12" fillId="7" borderId="8" applyNumberFormat="0" applyAlignment="0" applyProtection="0"/>
    <xf numFmtId="0" fontId="41" fillId="7" borderId="8" applyNumberFormat="0" applyAlignment="0" applyProtection="0"/>
    <xf numFmtId="0" fontId="15" fillId="0" borderId="10" applyNumberFormat="0" applyFill="0" applyAlignment="0" applyProtection="0"/>
    <xf numFmtId="0" fontId="42" fillId="0" borderId="10" applyNumberFormat="0" applyFill="0" applyAlignment="0" applyProtection="0"/>
    <xf numFmtId="0" fontId="11" fillId="6" borderId="0" applyNumberFormat="0" applyBorder="0" applyAlignment="0" applyProtection="0"/>
    <xf numFmtId="0" fontId="43" fillId="6" borderId="0" applyNumberFormat="0" applyBorder="0" applyAlignment="0" applyProtection="0"/>
    <xf numFmtId="0" fontId="31" fillId="0" borderId="0"/>
    <xf numFmtId="0" fontId="4" fillId="0" borderId="0"/>
    <xf numFmtId="0" fontId="4" fillId="0" borderId="0"/>
    <xf numFmtId="0" fontId="4" fillId="0" borderId="0"/>
    <xf numFmtId="0" fontId="4" fillId="0" borderId="0"/>
    <xf numFmtId="0" fontId="31" fillId="0" borderId="0"/>
    <xf numFmtId="0" fontId="4" fillId="0" borderId="0"/>
    <xf numFmtId="0" fontId="4" fillId="0" borderId="0"/>
    <xf numFmtId="0" fontId="4" fillId="10" borderId="12" applyNumberFormat="0" applyFont="0" applyAlignment="0" applyProtection="0"/>
    <xf numFmtId="0" fontId="4" fillId="10" borderId="12" applyNumberFormat="0" applyFont="0" applyAlignment="0" applyProtection="0"/>
    <xf numFmtId="0" fontId="4" fillId="10" borderId="12" applyNumberFormat="0" applyFont="0" applyAlignment="0" applyProtection="0"/>
    <xf numFmtId="0" fontId="4" fillId="10" borderId="12" applyNumberFormat="0" applyFont="0" applyAlignment="0" applyProtection="0"/>
    <xf numFmtId="0" fontId="4" fillId="10" borderId="12" applyNumberFormat="0" applyFont="0" applyAlignment="0" applyProtection="0"/>
    <xf numFmtId="0" fontId="31" fillId="10" borderId="12" applyNumberFormat="0" applyFont="0" applyAlignment="0" applyProtection="0"/>
    <xf numFmtId="0" fontId="4" fillId="10" borderId="12" applyNumberFormat="0" applyFont="0" applyAlignment="0" applyProtection="0"/>
    <xf numFmtId="0" fontId="13" fillId="8" borderId="9" applyNumberFormat="0" applyAlignment="0" applyProtection="0"/>
    <xf numFmtId="0" fontId="44" fillId="8" borderId="9" applyNumberFormat="0" applyAlignment="0" applyProtection="0"/>
    <xf numFmtId="0" fontId="19" fillId="0" borderId="13" applyNumberFormat="0" applyFill="0" applyAlignment="0" applyProtection="0"/>
    <xf numFmtId="0" fontId="1" fillId="0" borderId="13" applyNumberFormat="0" applyFill="0" applyAlignment="0" applyProtection="0"/>
    <xf numFmtId="0" fontId="17" fillId="0" borderId="0" applyNumberFormat="0" applyFill="0" applyBorder="0" applyAlignment="0" applyProtection="0"/>
    <xf numFmtId="0" fontId="45" fillId="0" borderId="0" applyNumberFormat="0" applyFill="0" applyBorder="0" applyAlignment="0" applyProtection="0"/>
    <xf numFmtId="0" fontId="31" fillId="12" borderId="0" applyNumberFormat="0" applyBorder="0" applyAlignment="0" applyProtection="0"/>
    <xf numFmtId="0" fontId="31" fillId="16" borderId="0" applyNumberFormat="0" applyBorder="0" applyAlignment="0" applyProtection="0"/>
    <xf numFmtId="0" fontId="31" fillId="20" borderId="0" applyNumberFormat="0" applyBorder="0" applyAlignment="0" applyProtection="0"/>
    <xf numFmtId="0" fontId="31" fillId="24" borderId="0" applyNumberFormat="0" applyBorder="0" applyAlignment="0" applyProtection="0"/>
    <xf numFmtId="0" fontId="31" fillId="28" borderId="0" applyNumberFormat="0" applyBorder="0" applyAlignment="0" applyProtection="0"/>
    <xf numFmtId="0" fontId="31" fillId="32" borderId="0" applyNumberFormat="0" applyBorder="0" applyAlignment="0" applyProtection="0"/>
    <xf numFmtId="0" fontId="31" fillId="13" borderId="0" applyNumberFormat="0" applyBorder="0" applyAlignment="0" applyProtection="0"/>
    <xf numFmtId="0" fontId="31" fillId="17" borderId="0" applyNumberFormat="0" applyBorder="0" applyAlignment="0" applyProtection="0"/>
    <xf numFmtId="0" fontId="31" fillId="21" borderId="0" applyNumberFormat="0" applyBorder="0" applyAlignment="0" applyProtection="0"/>
    <xf numFmtId="0" fontId="31" fillId="25" borderId="0" applyNumberFormat="0" applyBorder="0" applyAlignment="0" applyProtection="0"/>
    <xf numFmtId="0" fontId="31" fillId="29" borderId="0" applyNumberFormat="0" applyBorder="0" applyAlignment="0" applyProtection="0"/>
    <xf numFmtId="0" fontId="31" fillId="33" borderId="0" applyNumberFormat="0" applyBorder="0" applyAlignment="0" applyProtection="0"/>
    <xf numFmtId="0" fontId="4" fillId="0" borderId="0"/>
    <xf numFmtId="0" fontId="31" fillId="0" borderId="0"/>
    <xf numFmtId="0" fontId="31" fillId="10" borderId="12" applyNumberFormat="0" applyFont="0" applyAlignment="0" applyProtection="0"/>
    <xf numFmtId="0" fontId="4" fillId="0" borderId="0"/>
    <xf numFmtId="0" fontId="23" fillId="0" borderId="0"/>
    <xf numFmtId="0" fontId="23" fillId="0" borderId="0"/>
  </cellStyleXfs>
  <cellXfs count="151">
    <xf numFmtId="0" fontId="0" fillId="0" borderId="0" xfId="0"/>
    <xf numFmtId="0" fontId="1" fillId="0" borderId="0" xfId="0" applyFont="1"/>
    <xf numFmtId="0" fontId="2" fillId="0" borderId="0" xfId="1"/>
    <xf numFmtId="0" fontId="3" fillId="0" borderId="0" xfId="0" applyFont="1"/>
    <xf numFmtId="164" fontId="22" fillId="2" borderId="1" xfId="0" applyNumberFormat="1" applyFont="1" applyFill="1" applyBorder="1" applyAlignment="1" applyProtection="1">
      <alignment horizontal="left" vertical="center" wrapText="1"/>
    </xf>
    <xf numFmtId="164" fontId="22" fillId="2" borderId="1" xfId="0" applyNumberFormat="1" applyFont="1" applyFill="1" applyBorder="1" applyAlignment="1" applyProtection="1">
      <alignment horizontal="left" wrapText="1"/>
    </xf>
    <xf numFmtId="0" fontId="0" fillId="3" borderId="0" xfId="0" applyNumberFormat="1" applyFont="1" applyFill="1" applyBorder="1" applyAlignment="1" applyProtection="1"/>
    <xf numFmtId="0" fontId="22" fillId="2" borderId="14" xfId="0" applyNumberFormat="1" applyFont="1" applyFill="1" applyBorder="1" applyAlignment="1" applyProtection="1">
      <alignment horizontal="left" vertical="center" wrapText="1"/>
    </xf>
    <xf numFmtId="164" fontId="22" fillId="2" borderId="14" xfId="0" applyNumberFormat="1" applyFont="1" applyFill="1" applyBorder="1" applyAlignment="1" applyProtection="1">
      <alignment horizontal="left" vertical="center" wrapText="1"/>
    </xf>
    <xf numFmtId="164" fontId="22" fillId="2" borderId="1" xfId="0" applyNumberFormat="1" applyFont="1" applyFill="1" applyBorder="1" applyAlignment="1" applyProtection="1">
      <alignment horizontal="center" vertical="center" wrapText="1"/>
    </xf>
    <xf numFmtId="164" fontId="22" fillId="2" borderId="2" xfId="0" applyNumberFormat="1" applyFont="1" applyFill="1" applyBorder="1" applyAlignment="1" applyProtection="1">
      <alignment horizontal="center" wrapText="1"/>
    </xf>
    <xf numFmtId="165" fontId="22" fillId="2" borderId="1" xfId="0" applyNumberFormat="1" applyFont="1" applyFill="1" applyBorder="1" applyAlignment="1" applyProtection="1">
      <alignment horizontal="center" wrapText="1"/>
    </xf>
    <xf numFmtId="0" fontId="22" fillId="2" borderId="1" xfId="0" applyNumberFormat="1" applyFont="1" applyFill="1" applyBorder="1" applyAlignment="1" applyProtection="1">
      <alignment horizontal="left" vertical="center" wrapText="1"/>
    </xf>
    <xf numFmtId="0" fontId="21" fillId="2" borderId="1" xfId="0" applyNumberFormat="1" applyFont="1" applyFill="1" applyBorder="1" applyAlignment="1" applyProtection="1">
      <alignment horizontal="left" vertical="center" wrapText="1"/>
    </xf>
    <xf numFmtId="0" fontId="22" fillId="2" borderId="1" xfId="0" applyNumberFormat="1" applyFont="1" applyFill="1" applyBorder="1" applyAlignment="1" applyProtection="1">
      <alignment horizontal="center" vertical="center" wrapText="1"/>
    </xf>
    <xf numFmtId="0" fontId="22" fillId="2" borderId="1" xfId="0" applyNumberFormat="1" applyFont="1" applyFill="1" applyBorder="1" applyAlignment="1" applyProtection="1">
      <alignment horizontal="center" wrapText="1"/>
    </xf>
    <xf numFmtId="164" fontId="22" fillId="2" borderId="1" xfId="0" applyNumberFormat="1" applyFont="1" applyFill="1" applyBorder="1" applyAlignment="1" applyProtection="1">
      <alignment horizontal="center" wrapText="1"/>
    </xf>
    <xf numFmtId="0" fontId="22" fillId="2" borderId="1" xfId="0" applyNumberFormat="1" applyFont="1" applyFill="1" applyBorder="1" applyAlignment="1" applyProtection="1">
      <alignment horizontal="left" wrapText="1"/>
    </xf>
    <xf numFmtId="0" fontId="21" fillId="2" borderId="1" xfId="0" applyNumberFormat="1" applyFont="1" applyFill="1" applyBorder="1" applyAlignment="1" applyProtection="1">
      <alignment horizontal="left" wrapText="1"/>
    </xf>
    <xf numFmtId="0" fontId="24" fillId="0" borderId="0" xfId="0" applyFont="1"/>
    <xf numFmtId="0" fontId="19" fillId="0" borderId="0" xfId="0" applyFont="1"/>
    <xf numFmtId="14" fontId="25" fillId="0" borderId="0" xfId="0" applyNumberFormat="1" applyFont="1"/>
    <xf numFmtId="14" fontId="19" fillId="0" borderId="0" xfId="0" applyNumberFormat="1" applyFont="1"/>
    <xf numFmtId="14" fontId="26" fillId="0" borderId="0" xfId="0" applyNumberFormat="1" applyFont="1"/>
    <xf numFmtId="0" fontId="27" fillId="0" borderId="1" xfId="0" applyFont="1" applyBorder="1" applyAlignment="1">
      <alignment horizontal="center" vertical="center"/>
    </xf>
    <xf numFmtId="0" fontId="29" fillId="0" borderId="1" xfId="0" applyFont="1" applyFill="1" applyBorder="1" applyAlignment="1">
      <alignment vertical="center"/>
    </xf>
    <xf numFmtId="166" fontId="29" fillId="0" borderId="1" xfId="44" applyNumberFormat="1" applyFont="1" applyBorder="1" applyAlignment="1">
      <alignment horizontal="right" vertical="center"/>
    </xf>
    <xf numFmtId="0" fontId="29" fillId="0" borderId="1" xfId="0" applyFont="1" applyBorder="1" applyAlignment="1">
      <alignment vertical="center"/>
    </xf>
    <xf numFmtId="0" fontId="29" fillId="0" borderId="14" xfId="0" applyFont="1" applyBorder="1" applyAlignment="1">
      <alignment vertical="center"/>
    </xf>
    <xf numFmtId="0" fontId="27" fillId="0" borderId="14" xfId="0" applyFont="1" applyBorder="1" applyAlignment="1">
      <alignment vertical="center"/>
    </xf>
    <xf numFmtId="166" fontId="27" fillId="0" borderId="1" xfId="44" applyNumberFormat="1" applyFont="1" applyBorder="1" applyAlignment="1">
      <alignment horizontal="right" vertical="center"/>
    </xf>
    <xf numFmtId="166" fontId="0" fillId="0" borderId="0" xfId="0" applyNumberFormat="1"/>
    <xf numFmtId="166" fontId="29" fillId="0" borderId="1" xfId="44" applyNumberFormat="1" applyFont="1" applyBorder="1" applyAlignment="1">
      <alignment horizontal="right"/>
    </xf>
    <xf numFmtId="0" fontId="27" fillId="0" borderId="1" xfId="0" applyFont="1" applyBorder="1" applyAlignment="1">
      <alignment vertical="center"/>
    </xf>
    <xf numFmtId="166" fontId="27" fillId="0" borderId="1" xfId="44" applyNumberFormat="1" applyFont="1" applyBorder="1" applyAlignment="1">
      <alignment horizontal="right"/>
    </xf>
    <xf numFmtId="166" fontId="29" fillId="0" borderId="1" xfId="44" applyNumberFormat="1" applyFont="1" applyBorder="1"/>
    <xf numFmtId="164" fontId="27" fillId="0" borderId="1" xfId="0" applyNumberFormat="1" applyFont="1" applyBorder="1"/>
    <xf numFmtId="0" fontId="0" fillId="0" borderId="1" xfId="0" applyBorder="1"/>
    <xf numFmtId="166" fontId="27" fillId="0" borderId="1" xfId="0" applyNumberFormat="1" applyFont="1" applyBorder="1" applyAlignment="1">
      <alignment vertical="center"/>
    </xf>
    <xf numFmtId="0" fontId="27" fillId="0" borderId="1" xfId="0" applyFont="1" applyFill="1" applyBorder="1" applyAlignment="1">
      <alignment horizontal="center" vertical="center"/>
    </xf>
    <xf numFmtId="0" fontId="27" fillId="0" borderId="1" xfId="0" applyFont="1" applyFill="1" applyBorder="1" applyAlignment="1">
      <alignment vertical="center"/>
    </xf>
    <xf numFmtId="0" fontId="29" fillId="0" borderId="1" xfId="0" applyFont="1" applyBorder="1" applyAlignment="1">
      <alignment horizontal="left" vertical="center"/>
    </xf>
    <xf numFmtId="0" fontId="29" fillId="0" borderId="16" xfId="0" applyFont="1" applyBorder="1" applyAlignment="1">
      <alignment vertical="center"/>
    </xf>
    <xf numFmtId="166" fontId="29" fillId="0" borderId="16" xfId="44" applyNumberFormat="1" applyFont="1" applyBorder="1" applyAlignment="1">
      <alignment horizontal="right"/>
    </xf>
    <xf numFmtId="166" fontId="27" fillId="0" borderId="16" xfId="44" applyNumberFormat="1" applyFont="1" applyBorder="1" applyAlignment="1">
      <alignment horizontal="right"/>
    </xf>
    <xf numFmtId="0" fontId="27" fillId="0" borderId="16" xfId="0" applyFont="1" applyBorder="1" applyAlignment="1">
      <alignment vertical="center"/>
    </xf>
    <xf numFmtId="166" fontId="29" fillId="0" borderId="16" xfId="44" applyNumberFormat="1" applyFont="1" applyBorder="1"/>
    <xf numFmtId="166" fontId="27" fillId="0" borderId="16" xfId="44" applyNumberFormat="1" applyFont="1" applyBorder="1"/>
    <xf numFmtId="166" fontId="0" fillId="3" borderId="0" xfId="0" applyNumberFormat="1" applyFont="1" applyFill="1" applyBorder="1" applyAlignment="1" applyProtection="1"/>
    <xf numFmtId="0" fontId="19" fillId="3" borderId="0" xfId="0" applyNumberFormat="1" applyFont="1" applyFill="1" applyBorder="1" applyAlignment="1" applyProtection="1"/>
    <xf numFmtId="166" fontId="27" fillId="0" borderId="14" xfId="44" applyNumberFormat="1" applyFont="1" applyBorder="1" applyAlignment="1">
      <alignment horizontal="right" vertical="center"/>
    </xf>
    <xf numFmtId="166" fontId="27" fillId="0" borderId="2" xfId="44" applyNumberFormat="1" applyFont="1" applyBorder="1" applyAlignment="1">
      <alignment horizontal="right" vertical="center"/>
    </xf>
    <xf numFmtId="166" fontId="19" fillId="3" borderId="1" xfId="0" applyNumberFormat="1" applyFont="1" applyFill="1" applyBorder="1" applyAlignment="1" applyProtection="1"/>
    <xf numFmtId="0" fontId="0" fillId="3" borderId="17" xfId="0" applyNumberFormat="1" applyFont="1" applyFill="1" applyBorder="1" applyAlignment="1" applyProtection="1"/>
    <xf numFmtId="0" fontId="22" fillId="0" borderId="1" xfId="183" applyNumberFormat="1" applyFont="1" applyFill="1" applyBorder="1" applyAlignment="1" applyProtection="1">
      <alignment horizontal="left" vertical="center" wrapText="1"/>
    </xf>
    <xf numFmtId="166" fontId="22" fillId="0" borderId="1" xfId="44" applyNumberFormat="1" applyFont="1" applyFill="1" applyBorder="1" applyAlignment="1" applyProtection="1">
      <alignment horizontal="right" vertical="center" wrapText="1"/>
    </xf>
    <xf numFmtId="166" fontId="21" fillId="0" borderId="1" xfId="44" applyNumberFormat="1" applyFont="1" applyFill="1" applyBorder="1" applyAlignment="1" applyProtection="1">
      <alignment horizontal="right" vertical="center" wrapText="1"/>
    </xf>
    <xf numFmtId="0" fontId="27" fillId="0" borderId="1" xfId="0" applyFont="1" applyBorder="1"/>
    <xf numFmtId="166" fontId="22" fillId="0" borderId="1" xfId="44" applyNumberFormat="1" applyFont="1" applyFill="1" applyBorder="1" applyAlignment="1" applyProtection="1">
      <alignment horizontal="right" wrapText="1"/>
    </xf>
    <xf numFmtId="11" fontId="0" fillId="3" borderId="0" xfId="0" applyNumberFormat="1" applyFont="1" applyFill="1" applyBorder="1" applyAlignment="1" applyProtection="1"/>
    <xf numFmtId="49" fontId="21" fillId="0" borderId="1" xfId="44" applyNumberFormat="1" applyFont="1" applyFill="1" applyBorder="1" applyAlignment="1" applyProtection="1">
      <alignment horizontal="right" vertical="center" wrapText="1"/>
    </xf>
    <xf numFmtId="0" fontId="21" fillId="3" borderId="0" xfId="177" applyNumberFormat="1" applyFont="1" applyFill="1" applyBorder="1" applyAlignment="1" applyProtection="1"/>
    <xf numFmtId="164" fontId="22" fillId="0" borderId="1" xfId="179" applyNumberFormat="1" applyFont="1" applyFill="1" applyBorder="1" applyAlignment="1" applyProtection="1">
      <alignment horizontal="right" vertical="center" wrapText="1"/>
    </xf>
    <xf numFmtId="164" fontId="21" fillId="0" borderId="1" xfId="179" applyNumberFormat="1" applyFont="1" applyFill="1" applyBorder="1" applyAlignment="1" applyProtection="1">
      <alignment horizontal="right" vertical="center" wrapText="1"/>
    </xf>
    <xf numFmtId="0" fontId="22" fillId="0" borderId="1" xfId="179" applyNumberFormat="1" applyFont="1" applyFill="1" applyBorder="1" applyAlignment="1" applyProtection="1">
      <alignment horizontal="left" vertical="center" wrapText="1"/>
    </xf>
    <xf numFmtId="49" fontId="21" fillId="0" borderId="1" xfId="179" applyNumberFormat="1" applyFont="1" applyFill="1" applyBorder="1" applyAlignment="1" applyProtection="1">
      <alignment horizontal="right" vertical="center" wrapText="1"/>
    </xf>
    <xf numFmtId="0" fontId="31" fillId="3" borderId="0" xfId="177" applyNumberFormat="1" applyFont="1" applyFill="1" applyBorder="1" applyAlignment="1" applyProtection="1"/>
    <xf numFmtId="0" fontId="21" fillId="0" borderId="1" xfId="183" applyNumberFormat="1" applyFont="1" applyFill="1" applyBorder="1" applyAlignment="1" applyProtection="1">
      <alignment horizontal="left" vertical="center" wrapText="1"/>
    </xf>
    <xf numFmtId="0" fontId="27" fillId="0" borderId="1" xfId="0" applyFont="1" applyBorder="1" applyAlignment="1">
      <alignment horizontal="center" vertical="center"/>
    </xf>
    <xf numFmtId="49" fontId="21" fillId="0" borderId="1" xfId="177" applyNumberFormat="1" applyFont="1" applyFill="1" applyBorder="1" applyAlignment="1" applyProtection="1">
      <alignment horizontal="right" vertical="center" wrapText="1"/>
    </xf>
    <xf numFmtId="0" fontId="26" fillId="0" borderId="0" xfId="0" applyFont="1" applyAlignment="1">
      <alignment vertical="center"/>
    </xf>
    <xf numFmtId="164" fontId="22" fillId="2" borderId="1" xfId="0" applyNumberFormat="1" applyFont="1" applyFill="1" applyBorder="1" applyAlignment="1" applyProtection="1">
      <alignment horizontal="center" vertical="center" wrapText="1"/>
    </xf>
    <xf numFmtId="0" fontId="22" fillId="2" borderId="1" xfId="0" applyNumberFormat="1" applyFont="1" applyFill="1" applyBorder="1" applyAlignment="1" applyProtection="1">
      <alignment horizontal="center" vertical="center" wrapText="1"/>
    </xf>
    <xf numFmtId="164" fontId="22" fillId="2" borderId="1" xfId="0" applyNumberFormat="1" applyFont="1" applyFill="1" applyBorder="1" applyAlignment="1" applyProtection="1">
      <alignment horizontal="center" wrapText="1"/>
    </xf>
    <xf numFmtId="0" fontId="22" fillId="2" borderId="1" xfId="0" applyNumberFormat="1" applyFont="1" applyFill="1" applyBorder="1" applyAlignment="1" applyProtection="1">
      <alignment horizontal="left" vertical="center" wrapText="1"/>
    </xf>
    <xf numFmtId="0" fontId="0" fillId="3" borderId="0" xfId="0" applyNumberFormat="1" applyFont="1" applyFill="1" applyBorder="1" applyAlignment="1" applyProtection="1"/>
    <xf numFmtId="166" fontId="27" fillId="3" borderId="1" xfId="44" applyNumberFormat="1" applyFont="1" applyFill="1" applyBorder="1" applyAlignment="1" applyProtection="1"/>
    <xf numFmtId="166" fontId="21" fillId="0" borderId="1" xfId="44" applyNumberFormat="1" applyFont="1" applyFill="1" applyBorder="1" applyAlignment="1" applyProtection="1">
      <alignment horizontal="right" vertical="center" wrapText="1"/>
    </xf>
    <xf numFmtId="166" fontId="27" fillId="0" borderId="1" xfId="44" applyNumberFormat="1" applyFont="1" applyBorder="1" applyAlignment="1">
      <alignment horizontal="right"/>
    </xf>
    <xf numFmtId="166" fontId="29" fillId="0" borderId="1" xfId="44" applyNumberFormat="1" applyFont="1" applyBorder="1" applyAlignment="1">
      <alignment horizontal="right"/>
    </xf>
    <xf numFmtId="166" fontId="27" fillId="0" borderId="1" xfId="44" applyNumberFormat="1" applyFont="1" applyBorder="1" applyAlignment="1">
      <alignment horizontal="right" vertical="center"/>
    </xf>
    <xf numFmtId="166" fontId="29" fillId="0" borderId="1" xfId="44" applyNumberFormat="1" applyFont="1" applyBorder="1"/>
    <xf numFmtId="164" fontId="27" fillId="0" borderId="1" xfId="0" applyNumberFormat="1" applyFont="1" applyBorder="1"/>
    <xf numFmtId="166" fontId="29" fillId="0" borderId="1" xfId="44" applyNumberFormat="1" applyFont="1" applyBorder="1" applyAlignment="1">
      <alignment horizontal="right" vertical="center"/>
    </xf>
    <xf numFmtId="0" fontId="0" fillId="3" borderId="0" xfId="0" applyNumberFormat="1" applyFont="1" applyFill="1" applyBorder="1" applyAlignment="1" applyProtection="1"/>
    <xf numFmtId="0" fontId="22" fillId="2" borderId="1" xfId="0" applyNumberFormat="1" applyFont="1" applyFill="1" applyBorder="1" applyAlignment="1" applyProtection="1">
      <alignment horizontal="left" vertical="center" wrapText="1"/>
    </xf>
    <xf numFmtId="164" fontId="22" fillId="2" borderId="1" xfId="0" applyNumberFormat="1" applyFont="1" applyFill="1" applyBorder="1" applyAlignment="1" applyProtection="1">
      <alignment horizontal="left" vertical="center" wrapText="1"/>
    </xf>
    <xf numFmtId="164" fontId="22" fillId="0" borderId="1" xfId="177" applyNumberFormat="1" applyFont="1" applyFill="1" applyBorder="1" applyAlignment="1" applyProtection="1">
      <alignment horizontal="right" vertical="center" wrapText="1"/>
    </xf>
    <xf numFmtId="164" fontId="21" fillId="0" borderId="1" xfId="177" applyNumberFormat="1" applyFont="1" applyFill="1" applyBorder="1" applyAlignment="1" applyProtection="1">
      <alignment horizontal="right" vertical="center" wrapText="1"/>
    </xf>
    <xf numFmtId="0" fontId="22" fillId="0" borderId="1" xfId="177" applyNumberFormat="1" applyFont="1" applyFill="1" applyBorder="1" applyAlignment="1" applyProtection="1">
      <alignment horizontal="left" vertical="center" wrapText="1"/>
    </xf>
    <xf numFmtId="0" fontId="22" fillId="0" borderId="1" xfId="183" applyNumberFormat="1" applyFont="1" applyFill="1" applyBorder="1" applyAlignment="1" applyProtection="1">
      <alignment horizontal="center" vertical="center" wrapText="1"/>
    </xf>
    <xf numFmtId="0" fontId="22" fillId="0" borderId="1" xfId="183" applyNumberFormat="1" applyFont="1" applyFill="1" applyBorder="1" applyAlignment="1" applyProtection="1">
      <alignment horizontal="left" vertical="center" wrapText="1"/>
    </xf>
    <xf numFmtId="49" fontId="22" fillId="0" borderId="1" xfId="183" applyNumberFormat="1" applyFont="1" applyFill="1" applyBorder="1" applyAlignment="1" applyProtection="1">
      <alignment horizontal="center" vertical="center" wrapText="1"/>
    </xf>
    <xf numFmtId="164" fontId="21" fillId="0" borderId="1" xfId="183" applyNumberFormat="1" applyFont="1" applyFill="1" applyBorder="1" applyAlignment="1" applyProtection="1">
      <alignment horizontal="right" vertical="center" wrapText="1"/>
    </xf>
    <xf numFmtId="164" fontId="22" fillId="0" borderId="1" xfId="183" applyNumberFormat="1" applyFont="1" applyFill="1" applyBorder="1" applyAlignment="1" applyProtection="1">
      <alignment horizontal="right" vertical="center" wrapText="1"/>
    </xf>
    <xf numFmtId="166" fontId="27" fillId="0" borderId="1" xfId="0" applyNumberFormat="1" applyFont="1" applyBorder="1" applyAlignment="1">
      <alignment vertical="center"/>
    </xf>
    <xf numFmtId="166" fontId="29" fillId="0" borderId="1" xfId="44" applyNumberFormat="1" applyFont="1" applyBorder="1" applyAlignment="1">
      <alignment vertical="center"/>
    </xf>
    <xf numFmtId="166" fontId="29" fillId="0" borderId="1" xfId="44" applyNumberFormat="1" applyFont="1" applyFill="1" applyBorder="1" applyAlignment="1">
      <alignment vertical="center"/>
    </xf>
    <xf numFmtId="166" fontId="27" fillId="0" borderId="1" xfId="44" applyNumberFormat="1" applyFont="1" applyBorder="1" applyAlignment="1">
      <alignment vertical="center"/>
    </xf>
    <xf numFmtId="0" fontId="21" fillId="0" borderId="1" xfId="183" applyNumberFormat="1" applyFont="1" applyFill="1" applyBorder="1" applyAlignment="1" applyProtection="1">
      <alignment horizontal="left" vertical="center" wrapText="1"/>
    </xf>
    <xf numFmtId="0" fontId="48" fillId="3" borderId="2" xfId="177" applyNumberFormat="1" applyFont="1" applyFill="1" applyBorder="1" applyAlignment="1" applyProtection="1">
      <alignment horizontal="left" vertical="center" wrapText="1"/>
    </xf>
    <xf numFmtId="0" fontId="48" fillId="3" borderId="4" xfId="177" applyNumberFormat="1" applyFont="1" applyFill="1" applyBorder="1" applyAlignment="1" applyProtection="1">
      <alignment horizontal="left" vertical="center" wrapText="1"/>
    </xf>
    <xf numFmtId="0" fontId="48" fillId="3" borderId="3" xfId="177" applyNumberFormat="1" applyFont="1" applyFill="1" applyBorder="1" applyAlignment="1" applyProtection="1">
      <alignment horizontal="left" vertical="center" wrapText="1"/>
    </xf>
    <xf numFmtId="0" fontId="22" fillId="0" borderId="17" xfId="183" applyNumberFormat="1" applyFont="1" applyFill="1" applyBorder="1" applyAlignment="1" applyProtection="1">
      <alignment horizontal="left" vertical="center" wrapText="1"/>
    </xf>
    <xf numFmtId="0" fontId="0" fillId="0" borderId="17" xfId="0" applyBorder="1" applyAlignment="1">
      <alignment vertical="center" wrapText="1"/>
    </xf>
    <xf numFmtId="0" fontId="21" fillId="0" borderId="15" xfId="183" applyNumberFormat="1" applyFont="1" applyFill="1" applyBorder="1" applyAlignment="1" applyProtection="1">
      <alignment horizontal="left" vertical="center" wrapText="1"/>
    </xf>
    <xf numFmtId="0" fontId="21" fillId="0" borderId="1" xfId="183" applyNumberFormat="1" applyFont="1" applyFill="1" applyBorder="1" applyAlignment="1" applyProtection="1">
      <alignment horizontal="left" vertical="center" wrapText="1"/>
    </xf>
    <xf numFmtId="0" fontId="22" fillId="0" borderId="2" xfId="183" applyNumberFormat="1" applyFont="1" applyFill="1" applyBorder="1" applyAlignment="1" applyProtection="1">
      <alignment horizontal="center" vertical="center" wrapText="1"/>
    </xf>
    <xf numFmtId="0" fontId="22" fillId="0" borderId="4" xfId="183" applyNumberFormat="1" applyFont="1" applyFill="1" applyBorder="1" applyAlignment="1" applyProtection="1">
      <alignment horizontal="center" vertical="center" wrapText="1"/>
    </xf>
    <xf numFmtId="0" fontId="22" fillId="0" borderId="3" xfId="183" applyNumberFormat="1" applyFont="1" applyFill="1" applyBorder="1" applyAlignment="1" applyProtection="1">
      <alignment horizontal="center" vertical="center" wrapText="1"/>
    </xf>
    <xf numFmtId="0" fontId="22" fillId="0" borderId="2" xfId="179" applyNumberFormat="1" applyFont="1" applyFill="1" applyBorder="1" applyAlignment="1" applyProtection="1">
      <alignment horizontal="center" vertical="center" wrapText="1"/>
    </xf>
    <xf numFmtId="0" fontId="22" fillId="0" borderId="4" xfId="179" applyNumberFormat="1" applyFont="1" applyFill="1" applyBorder="1" applyAlignment="1" applyProtection="1">
      <alignment horizontal="center" vertical="center" wrapText="1"/>
    </xf>
    <xf numFmtId="0" fontId="22" fillId="0" borderId="3" xfId="179" applyNumberFormat="1" applyFont="1" applyFill="1" applyBorder="1" applyAlignment="1" applyProtection="1">
      <alignment horizontal="center" vertical="center" wrapText="1"/>
    </xf>
    <xf numFmtId="0" fontId="21" fillId="0" borderId="1" xfId="179" applyNumberFormat="1" applyFont="1" applyFill="1" applyBorder="1" applyAlignment="1" applyProtection="1">
      <alignment horizontal="left" vertical="center" wrapText="1"/>
    </xf>
    <xf numFmtId="0" fontId="21" fillId="0" borderId="1" xfId="177" applyNumberFormat="1" applyFont="1" applyFill="1" applyBorder="1" applyAlignment="1" applyProtection="1">
      <alignment horizontal="left" vertical="center" wrapText="1"/>
    </xf>
    <xf numFmtId="0" fontId="22" fillId="0" borderId="2" xfId="177" applyNumberFormat="1" applyFont="1" applyFill="1" applyBorder="1" applyAlignment="1" applyProtection="1">
      <alignment horizontal="center" vertical="center" wrapText="1"/>
    </xf>
    <xf numFmtId="0" fontId="22" fillId="0" borderId="4" xfId="177" applyNumberFormat="1" applyFont="1" applyFill="1" applyBorder="1" applyAlignment="1" applyProtection="1">
      <alignment horizontal="center" vertical="center" wrapText="1"/>
    </xf>
    <xf numFmtId="0" fontId="22" fillId="0" borderId="3" xfId="177" applyNumberFormat="1" applyFont="1" applyFill="1" applyBorder="1" applyAlignment="1" applyProtection="1">
      <alignment horizontal="center" vertical="center" wrapText="1"/>
    </xf>
    <xf numFmtId="0" fontId="29" fillId="0" borderId="1" xfId="0" applyFont="1" applyBorder="1" applyAlignment="1">
      <alignment horizontal="left" vertical="center" wrapText="1"/>
    </xf>
    <xf numFmtId="0" fontId="21" fillId="3" borderId="2" xfId="0" applyNumberFormat="1" applyFont="1" applyFill="1" applyBorder="1" applyAlignment="1" applyProtection="1">
      <alignment horizontal="left" vertical="center" wrapText="1"/>
    </xf>
    <xf numFmtId="0" fontId="21" fillId="3" borderId="4" xfId="0" applyNumberFormat="1" applyFont="1" applyFill="1" applyBorder="1" applyAlignment="1" applyProtection="1">
      <alignment horizontal="left" vertical="center" wrapText="1"/>
    </xf>
    <xf numFmtId="0" fontId="21" fillId="3" borderId="3" xfId="0" applyNumberFormat="1" applyFont="1" applyFill="1" applyBorder="1" applyAlignment="1" applyProtection="1">
      <alignment horizontal="left" vertical="center" wrapText="1"/>
    </xf>
    <xf numFmtId="0" fontId="27" fillId="0" borderId="1" xfId="0" applyFont="1" applyBorder="1" applyAlignment="1">
      <alignment horizontal="center"/>
    </xf>
    <xf numFmtId="0" fontId="21" fillId="3" borderId="1" xfId="0" applyNumberFormat="1" applyFont="1" applyFill="1" applyBorder="1" applyAlignment="1" applyProtection="1">
      <alignment horizontal="left" vertical="center" wrapText="1"/>
    </xf>
    <xf numFmtId="0" fontId="29" fillId="0" borderId="1" xfId="0" applyFont="1" applyBorder="1" applyAlignment="1">
      <alignment horizontal="left"/>
    </xf>
    <xf numFmtId="0" fontId="0" fillId="0" borderId="1" xfId="0" applyBorder="1" applyAlignment="1">
      <alignment horizontal="left"/>
    </xf>
    <xf numFmtId="0" fontId="27" fillId="0" borderId="1" xfId="0" applyFont="1" applyBorder="1" applyAlignment="1">
      <alignment horizontal="center" vertical="center"/>
    </xf>
    <xf numFmtId="0" fontId="29" fillId="0" borderId="1" xfId="0" applyFont="1" applyFill="1" applyBorder="1" applyAlignment="1">
      <alignment horizontal="left" vertical="center" wrapText="1"/>
    </xf>
    <xf numFmtId="0" fontId="29" fillId="0" borderId="2" xfId="0" applyNumberFormat="1" applyFont="1" applyFill="1" applyBorder="1" applyAlignment="1" applyProtection="1">
      <alignment horizontal="left" vertical="center" wrapText="1"/>
    </xf>
    <xf numFmtId="0" fontId="29" fillId="0" borderId="4" xfId="0" applyNumberFormat="1" applyFont="1" applyFill="1" applyBorder="1" applyAlignment="1" applyProtection="1">
      <alignment horizontal="left" vertical="center" wrapText="1"/>
    </xf>
    <xf numFmtId="0" fontId="29" fillId="0" borderId="3" xfId="0" applyNumberFormat="1" applyFont="1" applyFill="1" applyBorder="1" applyAlignment="1" applyProtection="1">
      <alignment horizontal="left" vertical="center" wrapText="1"/>
    </xf>
    <xf numFmtId="0" fontId="22" fillId="2" borderId="1" xfId="0" applyNumberFormat="1" applyFont="1" applyFill="1" applyBorder="1" applyAlignment="1" applyProtection="1">
      <alignment horizontal="center" vertical="center" wrapText="1"/>
    </xf>
    <xf numFmtId="0" fontId="22" fillId="2" borderId="1" xfId="0" applyNumberFormat="1" applyFont="1" applyFill="1" applyBorder="1" applyAlignment="1" applyProtection="1">
      <alignment horizontal="center" wrapText="1"/>
    </xf>
    <xf numFmtId="0" fontId="29" fillId="3" borderId="1" xfId="0" applyNumberFormat="1" applyFont="1" applyFill="1" applyBorder="1" applyAlignment="1" applyProtection="1">
      <alignment horizontal="left" vertical="center" wrapText="1"/>
    </xf>
    <xf numFmtId="0" fontId="21" fillId="3" borderId="1" xfId="0" applyNumberFormat="1" applyFont="1" applyFill="1" applyBorder="1" applyAlignment="1" applyProtection="1">
      <alignment horizontal="left" wrapText="1"/>
    </xf>
    <xf numFmtId="0" fontId="22" fillId="2" borderId="2" xfId="0" applyNumberFormat="1" applyFont="1" applyFill="1" applyBorder="1" applyAlignment="1" applyProtection="1">
      <alignment horizontal="center" vertical="center" wrapText="1"/>
    </xf>
    <xf numFmtId="0" fontId="22" fillId="2" borderId="4" xfId="0" applyNumberFormat="1" applyFont="1" applyFill="1" applyBorder="1" applyAlignment="1" applyProtection="1">
      <alignment horizontal="center" vertical="center" wrapText="1"/>
    </xf>
    <xf numFmtId="0" fontId="22" fillId="2" borderId="3" xfId="0" applyNumberFormat="1" applyFont="1" applyFill="1" applyBorder="1" applyAlignment="1" applyProtection="1">
      <alignment horizontal="center" vertical="center" wrapText="1"/>
    </xf>
    <xf numFmtId="0" fontId="21" fillId="3" borderId="15" xfId="0" applyNumberFormat="1" applyFont="1" applyFill="1" applyBorder="1" applyAlignment="1" applyProtection="1">
      <alignment horizontal="left" vertical="center" wrapText="1"/>
    </xf>
    <xf numFmtId="0" fontId="29" fillId="3" borderId="14" xfId="0" applyNumberFormat="1" applyFont="1" applyFill="1" applyBorder="1" applyAlignment="1" applyProtection="1">
      <alignment horizontal="left" vertical="center" wrapText="1"/>
    </xf>
    <xf numFmtId="0" fontId="21" fillId="3" borderId="2" xfId="0" applyNumberFormat="1" applyFont="1" applyFill="1" applyBorder="1" applyAlignment="1" applyProtection="1">
      <alignment horizontal="left" vertical="top" wrapText="1"/>
    </xf>
    <xf numFmtId="0" fontId="21" fillId="3" borderId="4" xfId="0" applyNumberFormat="1" applyFont="1" applyFill="1" applyBorder="1" applyAlignment="1" applyProtection="1">
      <alignment horizontal="left" vertical="top" wrapText="1"/>
    </xf>
    <xf numFmtId="0" fontId="21" fillId="3" borderId="3" xfId="0" applyNumberFormat="1" applyFont="1" applyFill="1" applyBorder="1" applyAlignment="1" applyProtection="1">
      <alignment horizontal="left" vertical="top" wrapText="1"/>
    </xf>
    <xf numFmtId="0" fontId="29" fillId="0" borderId="2" xfId="0" applyFont="1" applyFill="1" applyBorder="1" applyAlignment="1">
      <alignment horizontal="left" vertical="top" wrapText="1"/>
    </xf>
    <xf numFmtId="0" fontId="29" fillId="0" borderId="4" xfId="0" applyFont="1" applyFill="1" applyBorder="1" applyAlignment="1">
      <alignment horizontal="left" vertical="top" wrapText="1"/>
    </xf>
    <xf numFmtId="0" fontId="29" fillId="0" borderId="3" xfId="0" applyFont="1" applyFill="1" applyBorder="1" applyAlignment="1">
      <alignment horizontal="left" vertical="top" wrapText="1"/>
    </xf>
    <xf numFmtId="0" fontId="29" fillId="0" borderId="2" xfId="0" applyFont="1" applyBorder="1" applyAlignment="1">
      <alignment horizontal="left" vertical="top" wrapText="1"/>
    </xf>
    <xf numFmtId="0" fontId="29" fillId="0" borderId="4" xfId="0" applyFont="1" applyBorder="1" applyAlignment="1">
      <alignment horizontal="left" vertical="top" wrapText="1"/>
    </xf>
    <xf numFmtId="0" fontId="29" fillId="0" borderId="3" xfId="0" applyFont="1" applyBorder="1" applyAlignment="1">
      <alignment horizontal="left" vertical="top" wrapText="1"/>
    </xf>
    <xf numFmtId="0" fontId="21" fillId="3" borderId="1" xfId="0" applyNumberFormat="1" applyFont="1" applyFill="1" applyBorder="1" applyAlignment="1" applyProtection="1">
      <alignment horizontal="left" vertical="top" wrapText="1"/>
    </xf>
    <xf numFmtId="0" fontId="29" fillId="0" borderId="1" xfId="0" applyFont="1" applyBorder="1" applyAlignment="1">
      <alignment horizontal="left" vertical="top" wrapText="1"/>
    </xf>
  </cellXfs>
  <cellStyles count="216">
    <cellStyle name="20% - Accent1" xfId="20" builtinId="30" customBuiltin="1"/>
    <cellStyle name="20% - Accent1 2" xfId="45"/>
    <cellStyle name="20% - Accent1 3" xfId="46"/>
    <cellStyle name="20% - Accent1 4" xfId="47"/>
    <cellStyle name="20% - Accent1 5" xfId="48"/>
    <cellStyle name="20% - Accent1 6" xfId="49"/>
    <cellStyle name="20% - Accent1 7" xfId="50"/>
    <cellStyle name="20% - Accent1 7 2" xfId="51"/>
    <cellStyle name="20% - Accent1 7 3" xfId="198"/>
    <cellStyle name="20% - Accent2" xfId="24" builtinId="34" customBuiltin="1"/>
    <cellStyle name="20% - Accent2 2" xfId="52"/>
    <cellStyle name="20% - Accent2 3" xfId="53"/>
    <cellStyle name="20% - Accent2 4" xfId="54"/>
    <cellStyle name="20% - Accent2 5" xfId="55"/>
    <cellStyle name="20% - Accent2 6" xfId="56"/>
    <cellStyle name="20% - Accent2 7" xfId="57"/>
    <cellStyle name="20% - Accent2 7 2" xfId="58"/>
    <cellStyle name="20% - Accent2 7 3" xfId="199"/>
    <cellStyle name="20% - Accent3" xfId="28" builtinId="38" customBuiltin="1"/>
    <cellStyle name="20% - Accent3 2" xfId="59"/>
    <cellStyle name="20% - Accent3 3" xfId="60"/>
    <cellStyle name="20% - Accent3 4" xfId="61"/>
    <cellStyle name="20% - Accent3 5" xfId="62"/>
    <cellStyle name="20% - Accent3 6" xfId="63"/>
    <cellStyle name="20% - Accent3 7" xfId="64"/>
    <cellStyle name="20% - Accent3 7 2" xfId="65"/>
    <cellStyle name="20% - Accent3 7 3" xfId="200"/>
    <cellStyle name="20% - Accent4" xfId="32" builtinId="42" customBuiltin="1"/>
    <cellStyle name="20% - Accent4 2" xfId="66"/>
    <cellStyle name="20% - Accent4 3" xfId="67"/>
    <cellStyle name="20% - Accent4 4" xfId="68"/>
    <cellStyle name="20% - Accent4 5" xfId="69"/>
    <cellStyle name="20% - Accent4 6" xfId="70"/>
    <cellStyle name="20% - Accent4 7" xfId="71"/>
    <cellStyle name="20% - Accent4 7 2" xfId="72"/>
    <cellStyle name="20% - Accent4 7 3" xfId="201"/>
    <cellStyle name="20% - Accent5" xfId="36" builtinId="46" customBuiltin="1"/>
    <cellStyle name="20% - Accent5 2" xfId="73"/>
    <cellStyle name="20% - Accent5 3" xfId="74"/>
    <cellStyle name="20% - Accent5 4" xfId="75"/>
    <cellStyle name="20% - Accent5 5" xfId="76"/>
    <cellStyle name="20% - Accent5 6" xfId="77"/>
    <cellStyle name="20% - Accent5 7" xfId="78"/>
    <cellStyle name="20% - Accent5 7 2" xfId="79"/>
    <cellStyle name="20% - Accent5 7 3" xfId="202"/>
    <cellStyle name="20% - Accent6" xfId="40" builtinId="50" customBuiltin="1"/>
    <cellStyle name="20% - Accent6 2" xfId="80"/>
    <cellStyle name="20% - Accent6 3" xfId="81"/>
    <cellStyle name="20% - Accent6 4" xfId="82"/>
    <cellStyle name="20% - Accent6 5" xfId="83"/>
    <cellStyle name="20% - Accent6 6" xfId="84"/>
    <cellStyle name="20% - Accent6 7" xfId="85"/>
    <cellStyle name="20% - Accent6 7 2" xfId="86"/>
    <cellStyle name="20% - Accent6 7 3" xfId="203"/>
    <cellStyle name="40% - Accent1" xfId="21" builtinId="31" customBuiltin="1"/>
    <cellStyle name="40% - Accent1 2" xfId="87"/>
    <cellStyle name="40% - Accent1 3" xfId="88"/>
    <cellStyle name="40% - Accent1 4" xfId="89"/>
    <cellStyle name="40% - Accent1 5" xfId="90"/>
    <cellStyle name="40% - Accent1 6" xfId="91"/>
    <cellStyle name="40% - Accent1 7" xfId="92"/>
    <cellStyle name="40% - Accent1 7 2" xfId="93"/>
    <cellStyle name="40% - Accent1 7 3" xfId="204"/>
    <cellStyle name="40% - Accent2" xfId="25" builtinId="35" customBuiltin="1"/>
    <cellStyle name="40% - Accent2 2" xfId="94"/>
    <cellStyle name="40% - Accent2 3" xfId="95"/>
    <cellStyle name="40% - Accent2 4" xfId="96"/>
    <cellStyle name="40% - Accent2 5" xfId="97"/>
    <cellStyle name="40% - Accent2 6" xfId="98"/>
    <cellStyle name="40% - Accent2 7" xfId="99"/>
    <cellStyle name="40% - Accent2 7 2" xfId="100"/>
    <cellStyle name="40% - Accent2 7 3" xfId="205"/>
    <cellStyle name="40% - Accent3" xfId="29" builtinId="39" customBuiltin="1"/>
    <cellStyle name="40% - Accent3 2" xfId="101"/>
    <cellStyle name="40% - Accent3 3" xfId="102"/>
    <cellStyle name="40% - Accent3 4" xfId="103"/>
    <cellStyle name="40% - Accent3 5" xfId="104"/>
    <cellStyle name="40% - Accent3 6" xfId="105"/>
    <cellStyle name="40% - Accent3 7" xfId="106"/>
    <cellStyle name="40% - Accent3 7 2" xfId="107"/>
    <cellStyle name="40% - Accent3 7 3" xfId="206"/>
    <cellStyle name="40% - Accent4" xfId="33" builtinId="43" customBuiltin="1"/>
    <cellStyle name="40% - Accent4 2" xfId="108"/>
    <cellStyle name="40% - Accent4 3" xfId="109"/>
    <cellStyle name="40% - Accent4 4" xfId="110"/>
    <cellStyle name="40% - Accent4 5" xfId="111"/>
    <cellStyle name="40% - Accent4 6" xfId="112"/>
    <cellStyle name="40% - Accent4 7" xfId="113"/>
    <cellStyle name="40% - Accent4 7 2" xfId="114"/>
    <cellStyle name="40% - Accent4 7 3" xfId="207"/>
    <cellStyle name="40% - Accent5" xfId="37" builtinId="47" customBuiltin="1"/>
    <cellStyle name="40% - Accent5 2" xfId="115"/>
    <cellStyle name="40% - Accent5 3" xfId="116"/>
    <cellStyle name="40% - Accent5 4" xfId="117"/>
    <cellStyle name="40% - Accent5 5" xfId="118"/>
    <cellStyle name="40% - Accent5 6" xfId="119"/>
    <cellStyle name="40% - Accent5 7" xfId="120"/>
    <cellStyle name="40% - Accent5 7 2" xfId="121"/>
    <cellStyle name="40% - Accent5 7 3" xfId="208"/>
    <cellStyle name="40% - Accent6" xfId="41" builtinId="51" customBuiltin="1"/>
    <cellStyle name="40% - Accent6 2" xfId="122"/>
    <cellStyle name="40% - Accent6 3" xfId="123"/>
    <cellStyle name="40% - Accent6 4" xfId="124"/>
    <cellStyle name="40% - Accent6 5" xfId="125"/>
    <cellStyle name="40% - Accent6 6" xfId="126"/>
    <cellStyle name="40% - Accent6 7" xfId="127"/>
    <cellStyle name="40% - Accent6 7 2" xfId="128"/>
    <cellStyle name="40% - Accent6 7 3" xfId="209"/>
    <cellStyle name="60% - Accent1" xfId="22" builtinId="32" customBuiltin="1"/>
    <cellStyle name="60% - Accent1 2" xfId="129"/>
    <cellStyle name="60% - Accent1 3" xfId="130"/>
    <cellStyle name="60% - Accent2" xfId="26" builtinId="36" customBuiltin="1"/>
    <cellStyle name="60% - Accent2 2" xfId="131"/>
    <cellStyle name="60% - Accent2 3" xfId="132"/>
    <cellStyle name="60% - Accent3" xfId="30" builtinId="40" customBuiltin="1"/>
    <cellStyle name="60% - Accent3 2" xfId="133"/>
    <cellStyle name="60% - Accent3 3" xfId="134"/>
    <cellStyle name="60% - Accent4" xfId="34" builtinId="44" customBuiltin="1"/>
    <cellStyle name="60% - Accent4 2" xfId="135"/>
    <cellStyle name="60% - Accent4 3" xfId="136"/>
    <cellStyle name="60% - Accent5" xfId="38" builtinId="48" customBuiltin="1"/>
    <cellStyle name="60% - Accent5 2" xfId="137"/>
    <cellStyle name="60% - Accent5 3" xfId="138"/>
    <cellStyle name="60% - Accent6" xfId="42" builtinId="52" customBuiltin="1"/>
    <cellStyle name="60% - Accent6 2" xfId="139"/>
    <cellStyle name="60% - Accent6 3" xfId="140"/>
    <cellStyle name="Accent1" xfId="19" builtinId="29" customBuiltin="1"/>
    <cellStyle name="Accent1 2" xfId="141"/>
    <cellStyle name="Accent1 3" xfId="142"/>
    <cellStyle name="Accent2" xfId="23" builtinId="33" customBuiltin="1"/>
    <cellStyle name="Accent2 2" xfId="143"/>
    <cellStyle name="Accent2 3" xfId="144"/>
    <cellStyle name="Accent3" xfId="27" builtinId="37" customBuiltin="1"/>
    <cellStyle name="Accent3 2" xfId="145"/>
    <cellStyle name="Accent3 3" xfId="146"/>
    <cellStyle name="Accent4" xfId="31" builtinId="41" customBuiltin="1"/>
    <cellStyle name="Accent4 2" xfId="147"/>
    <cellStyle name="Accent4 3" xfId="148"/>
    <cellStyle name="Accent5" xfId="35" builtinId="45" customBuiltin="1"/>
    <cellStyle name="Accent5 2" xfId="149"/>
    <cellStyle name="Accent5 3" xfId="150"/>
    <cellStyle name="Accent6" xfId="39" builtinId="49" customBuiltin="1"/>
    <cellStyle name="Accent6 2" xfId="151"/>
    <cellStyle name="Accent6 3" xfId="152"/>
    <cellStyle name="Bad" xfId="8" builtinId="27" customBuiltin="1"/>
    <cellStyle name="Bad 2" xfId="153"/>
    <cellStyle name="Bad 3" xfId="154"/>
    <cellStyle name="Calculation" xfId="12" builtinId="22" customBuiltin="1"/>
    <cellStyle name="Calculation 2" xfId="155"/>
    <cellStyle name="Calculation 3" xfId="156"/>
    <cellStyle name="Check Cell" xfId="14" builtinId="23" customBuiltin="1"/>
    <cellStyle name="Check Cell 2" xfId="157"/>
    <cellStyle name="Check Cell 3" xfId="158"/>
    <cellStyle name="Comma" xfId="44" builtinId="3"/>
    <cellStyle name="Explanatory Text" xfId="17" builtinId="53" customBuiltin="1"/>
    <cellStyle name="Explanatory Text 2" xfId="159"/>
    <cellStyle name="Explanatory Text 3" xfId="160"/>
    <cellStyle name="Good" xfId="7" builtinId="26" customBuiltin="1"/>
    <cellStyle name="Good 2" xfId="161"/>
    <cellStyle name="Good 3" xfId="162"/>
    <cellStyle name="Heading 1" xfId="3" builtinId="16" customBuiltin="1"/>
    <cellStyle name="Heading 1 2" xfId="163"/>
    <cellStyle name="Heading 1 3" xfId="164"/>
    <cellStyle name="Heading 2" xfId="4" builtinId="17" customBuiltin="1"/>
    <cellStyle name="Heading 2 2" xfId="165"/>
    <cellStyle name="Heading 2 3" xfId="166"/>
    <cellStyle name="Heading 3" xfId="5" builtinId="18" customBuiltin="1"/>
    <cellStyle name="Heading 3 2" xfId="167"/>
    <cellStyle name="Heading 3 3" xfId="168"/>
    <cellStyle name="Heading 4" xfId="6" builtinId="19" customBuiltin="1"/>
    <cellStyle name="Heading 4 2" xfId="169"/>
    <cellStyle name="Heading 4 3" xfId="170"/>
    <cellStyle name="Hyperlink" xfId="1" builtinId="8"/>
    <cellStyle name="Input" xfId="10" builtinId="20" customBuiltin="1"/>
    <cellStyle name="Input 2" xfId="171"/>
    <cellStyle name="Input 3" xfId="172"/>
    <cellStyle name="Linked Cell" xfId="13" builtinId="24" customBuiltin="1"/>
    <cellStyle name="Linked Cell 2" xfId="173"/>
    <cellStyle name="Linked Cell 3" xfId="174"/>
    <cellStyle name="Neutral" xfId="9" builtinId="28" customBuiltin="1"/>
    <cellStyle name="Neutral 2" xfId="175"/>
    <cellStyle name="Neutral 3" xfId="176"/>
    <cellStyle name="Normal" xfId="0" builtinId="0"/>
    <cellStyle name="Normal 2" xfId="43"/>
    <cellStyle name="Normal 2 2" xfId="177"/>
    <cellStyle name="Normal 2 3" xfId="210"/>
    <cellStyle name="Normal 2 3 2" xfId="214"/>
    <cellStyle name="Normal 2 4" xfId="213"/>
    <cellStyle name="Normal 2 4 2" xfId="215"/>
    <cellStyle name="Normal 3" xfId="178"/>
    <cellStyle name="Normal 4" xfId="179"/>
    <cellStyle name="Normal 5" xfId="180"/>
    <cellStyle name="Normal 6" xfId="181"/>
    <cellStyle name="Normal 7" xfId="182"/>
    <cellStyle name="Normal 7 2" xfId="183"/>
    <cellStyle name="Normal 7 3" xfId="211"/>
    <cellStyle name="Normal 9" xfId="184"/>
    <cellStyle name="Note" xfId="16" builtinId="10" customBuiltin="1"/>
    <cellStyle name="Note 2" xfId="185"/>
    <cellStyle name="Note 3" xfId="186"/>
    <cellStyle name="Note 4" xfId="187"/>
    <cellStyle name="Note 5" xfId="188"/>
    <cellStyle name="Note 6" xfId="189"/>
    <cellStyle name="Note 7" xfId="190"/>
    <cellStyle name="Note 7 2" xfId="191"/>
    <cellStyle name="Note 7 3" xfId="212"/>
    <cellStyle name="Output" xfId="11" builtinId="21" customBuiltin="1"/>
    <cellStyle name="Output 2" xfId="192"/>
    <cellStyle name="Output 3" xfId="193"/>
    <cellStyle name="Title" xfId="2" builtinId="15" customBuiltin="1"/>
    <cellStyle name="Total" xfId="18" builtinId="25" customBuiltin="1"/>
    <cellStyle name="Total 2" xfId="194"/>
    <cellStyle name="Total 3" xfId="195"/>
    <cellStyle name="Warning Text" xfId="15" builtinId="11" customBuiltin="1"/>
    <cellStyle name="Warning Text 2" xfId="196"/>
    <cellStyle name="Warning Text 3" xfId="19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4"/>
  <sheetViews>
    <sheetView tabSelected="1" zoomScale="85" zoomScaleNormal="85" workbookViewId="0">
      <selection activeCell="F9" sqref="F9"/>
    </sheetView>
  </sheetViews>
  <sheetFormatPr defaultRowHeight="15" x14ac:dyDescent="0.25"/>
  <cols>
    <col min="1" max="1" width="22.85546875" customWidth="1"/>
    <col min="2" max="2" width="14.85546875" customWidth="1"/>
    <col min="3" max="3" width="9.85546875" bestFit="1" customWidth="1"/>
    <col min="6" max="6" width="54.5703125" customWidth="1"/>
  </cols>
  <sheetData>
    <row r="1" spans="1:6" x14ac:dyDescent="0.25">
      <c r="A1" s="1" t="s">
        <v>43</v>
      </c>
    </row>
    <row r="3" spans="1:6" x14ac:dyDescent="0.25">
      <c r="A3" s="20" t="s">
        <v>58</v>
      </c>
      <c r="B3" s="21">
        <v>41661</v>
      </c>
      <c r="F3" s="70"/>
    </row>
    <row r="4" spans="1:6" x14ac:dyDescent="0.25">
      <c r="A4" s="22" t="s">
        <v>57</v>
      </c>
      <c r="B4" s="23">
        <v>41649</v>
      </c>
    </row>
    <row r="9" spans="1:6" x14ac:dyDescent="0.25">
      <c r="A9" t="s">
        <v>44</v>
      </c>
    </row>
    <row r="11" spans="1:6" x14ac:dyDescent="0.25">
      <c r="A11" s="1" t="s">
        <v>45</v>
      </c>
    </row>
    <row r="13" spans="1:6" x14ac:dyDescent="0.25">
      <c r="A13" s="2" t="s">
        <v>46</v>
      </c>
    </row>
    <row r="14" spans="1:6" x14ac:dyDescent="0.25">
      <c r="A14" s="2" t="s">
        <v>47</v>
      </c>
    </row>
    <row r="16" spans="1:6" x14ac:dyDescent="0.25">
      <c r="A16" s="2" t="s">
        <v>55</v>
      </c>
    </row>
    <row r="17" spans="1:1" x14ac:dyDescent="0.25">
      <c r="A17" s="2" t="s">
        <v>59</v>
      </c>
    </row>
    <row r="19" spans="1:1" x14ac:dyDescent="0.25">
      <c r="A19" s="2" t="s">
        <v>60</v>
      </c>
    </row>
    <row r="20" spans="1:1" x14ac:dyDescent="0.25">
      <c r="A20" s="2" t="s">
        <v>61</v>
      </c>
    </row>
    <row r="22" spans="1:1" x14ac:dyDescent="0.25">
      <c r="A22" s="1" t="s">
        <v>48</v>
      </c>
    </row>
    <row r="24" spans="1:1" x14ac:dyDescent="0.25">
      <c r="A24" s="3" t="s">
        <v>49</v>
      </c>
    </row>
    <row r="26" spans="1:1" x14ac:dyDescent="0.25">
      <c r="A26" s="2" t="s">
        <v>111</v>
      </c>
    </row>
    <row r="27" spans="1:1" x14ac:dyDescent="0.25">
      <c r="A27" s="2" t="s">
        <v>80</v>
      </c>
    </row>
    <row r="28" spans="1:1" x14ac:dyDescent="0.25">
      <c r="A28" s="2" t="s">
        <v>81</v>
      </c>
    </row>
    <row r="29" spans="1:1" x14ac:dyDescent="0.25">
      <c r="A29" s="2" t="s">
        <v>110</v>
      </c>
    </row>
    <row r="30" spans="1:1" x14ac:dyDescent="0.25">
      <c r="A30" s="2" t="s">
        <v>82</v>
      </c>
    </row>
    <row r="32" spans="1:1" x14ac:dyDescent="0.25">
      <c r="A32" s="2" t="s">
        <v>90</v>
      </c>
    </row>
    <row r="33" spans="1:1" x14ac:dyDescent="0.25">
      <c r="A33" s="2" t="s">
        <v>91</v>
      </c>
    </row>
    <row r="34" spans="1:1" x14ac:dyDescent="0.25">
      <c r="A34" s="2" t="s">
        <v>92</v>
      </c>
    </row>
    <row r="35" spans="1:1" x14ac:dyDescent="0.25">
      <c r="A35" s="2" t="s">
        <v>109</v>
      </c>
    </row>
    <row r="36" spans="1:1" x14ac:dyDescent="0.25">
      <c r="A36" s="2" t="s">
        <v>89</v>
      </c>
    </row>
    <row r="38" spans="1:1" x14ac:dyDescent="0.25">
      <c r="A38" s="2" t="s">
        <v>93</v>
      </c>
    </row>
    <row r="39" spans="1:1" x14ac:dyDescent="0.25">
      <c r="A39" s="2" t="s">
        <v>94</v>
      </c>
    </row>
    <row r="40" spans="1:1" x14ac:dyDescent="0.25">
      <c r="A40" s="2" t="s">
        <v>95</v>
      </c>
    </row>
    <row r="41" spans="1:1" x14ac:dyDescent="0.25">
      <c r="A41" s="2" t="s">
        <v>96</v>
      </c>
    </row>
    <row r="42" spans="1:1" x14ac:dyDescent="0.25">
      <c r="A42" s="2" t="s">
        <v>97</v>
      </c>
    </row>
    <row r="43" spans="1:1" x14ac:dyDescent="0.25">
      <c r="A43" s="2"/>
    </row>
    <row r="44" spans="1:1" x14ac:dyDescent="0.25">
      <c r="A44" s="3" t="s">
        <v>62</v>
      </c>
    </row>
    <row r="46" spans="1:1" x14ac:dyDescent="0.25">
      <c r="A46" s="2" t="s">
        <v>101</v>
      </c>
    </row>
    <row r="47" spans="1:1" x14ac:dyDescent="0.25">
      <c r="A47" s="2" t="s">
        <v>100</v>
      </c>
    </row>
    <row r="48" spans="1:1" x14ac:dyDescent="0.25">
      <c r="A48" s="2" t="s">
        <v>99</v>
      </c>
    </row>
    <row r="49" spans="1:1" x14ac:dyDescent="0.25">
      <c r="A49" s="2" t="s">
        <v>117</v>
      </c>
    </row>
    <row r="50" spans="1:1" x14ac:dyDescent="0.25">
      <c r="A50" s="2" t="s">
        <v>98</v>
      </c>
    </row>
    <row r="52" spans="1:1" x14ac:dyDescent="0.25">
      <c r="A52" s="2" t="s">
        <v>113</v>
      </c>
    </row>
    <row r="53" spans="1:1" x14ac:dyDescent="0.25">
      <c r="A53" s="2" t="s">
        <v>114</v>
      </c>
    </row>
    <row r="54" spans="1:1" x14ac:dyDescent="0.25">
      <c r="A54" s="2" t="s">
        <v>115</v>
      </c>
    </row>
    <row r="55" spans="1:1" x14ac:dyDescent="0.25">
      <c r="A55" s="2" t="s">
        <v>116</v>
      </c>
    </row>
    <row r="56" spans="1:1" x14ac:dyDescent="0.25">
      <c r="A56" s="2" t="s">
        <v>112</v>
      </c>
    </row>
    <row r="58" spans="1:1" x14ac:dyDescent="0.25">
      <c r="A58" s="2" t="s">
        <v>126</v>
      </c>
    </row>
    <row r="59" spans="1:1" x14ac:dyDescent="0.25">
      <c r="A59" s="2" t="s">
        <v>125</v>
      </c>
    </row>
    <row r="60" spans="1:1" x14ac:dyDescent="0.25">
      <c r="A60" s="2" t="s">
        <v>124</v>
      </c>
    </row>
    <row r="61" spans="1:1" x14ac:dyDescent="0.25">
      <c r="A61" s="2" t="s">
        <v>123</v>
      </c>
    </row>
    <row r="62" spans="1:1" x14ac:dyDescent="0.25">
      <c r="A62" s="2" t="s">
        <v>122</v>
      </c>
    </row>
    <row r="64" spans="1:1" x14ac:dyDescent="0.25">
      <c r="A64" s="3" t="s">
        <v>50</v>
      </c>
    </row>
    <row r="66" spans="1:1" x14ac:dyDescent="0.25">
      <c r="A66" s="2" t="s">
        <v>154</v>
      </c>
    </row>
    <row r="67" spans="1:1" x14ac:dyDescent="0.25">
      <c r="A67" s="2" t="s">
        <v>132</v>
      </c>
    </row>
    <row r="68" spans="1:1" x14ac:dyDescent="0.25">
      <c r="A68" s="2" t="s">
        <v>133</v>
      </c>
    </row>
    <row r="69" spans="1:1" x14ac:dyDescent="0.25">
      <c r="A69" s="2" t="s">
        <v>134</v>
      </c>
    </row>
    <row r="70" spans="1:1" x14ac:dyDescent="0.25">
      <c r="A70" s="2" t="s">
        <v>135</v>
      </c>
    </row>
    <row r="72" spans="1:1" x14ac:dyDescent="0.25">
      <c r="A72" s="2" t="s">
        <v>153</v>
      </c>
    </row>
    <row r="73" spans="1:1" x14ac:dyDescent="0.25">
      <c r="A73" s="2" t="s">
        <v>155</v>
      </c>
    </row>
    <row r="74" spans="1:1" x14ac:dyDescent="0.25">
      <c r="A74" s="2" t="s">
        <v>156</v>
      </c>
    </row>
    <row r="75" spans="1:1" x14ac:dyDescent="0.25">
      <c r="A75" s="2" t="s">
        <v>157</v>
      </c>
    </row>
    <row r="76" spans="1:1" x14ac:dyDescent="0.25">
      <c r="A76" s="2" t="s">
        <v>152</v>
      </c>
    </row>
    <row r="78" spans="1:1" x14ac:dyDescent="0.25">
      <c r="A78" s="2" t="s">
        <v>159</v>
      </c>
    </row>
    <row r="79" spans="1:1" x14ac:dyDescent="0.25">
      <c r="A79" s="2" t="s">
        <v>160</v>
      </c>
    </row>
    <row r="80" spans="1:1" x14ac:dyDescent="0.25">
      <c r="A80" s="2" t="s">
        <v>161</v>
      </c>
    </row>
    <row r="81" spans="1:1" x14ac:dyDescent="0.25">
      <c r="A81" s="2" t="s">
        <v>162</v>
      </c>
    </row>
    <row r="82" spans="1:1" x14ac:dyDescent="0.25">
      <c r="A82" s="2" t="s">
        <v>158</v>
      </c>
    </row>
    <row r="84" spans="1:1" x14ac:dyDescent="0.25">
      <c r="A84" s="3" t="s">
        <v>51</v>
      </c>
    </row>
    <row r="86" spans="1:1" x14ac:dyDescent="0.25">
      <c r="A86" s="2" t="s">
        <v>63</v>
      </c>
    </row>
    <row r="88" spans="1:1" x14ac:dyDescent="0.25">
      <c r="A88" s="3" t="s">
        <v>53</v>
      </c>
    </row>
    <row r="90" spans="1:1" x14ac:dyDescent="0.25">
      <c r="A90" s="2" t="s">
        <v>52</v>
      </c>
    </row>
    <row r="92" spans="1:1" x14ac:dyDescent="0.25">
      <c r="A92" s="19" t="s">
        <v>56</v>
      </c>
    </row>
    <row r="94" spans="1:1" x14ac:dyDescent="0.25">
      <c r="A94" s="2" t="s">
        <v>64</v>
      </c>
    </row>
  </sheetData>
  <hyperlinks>
    <hyperlink ref="A13" location="'1'!A1" display="1. Gross Notional Outstanding by Cleared Status"/>
    <hyperlink ref="A14" location="'2'!A1" display="2. Gross Notional Outstanding by Participant Type"/>
    <hyperlink ref="A16" location="'3'!A1" display="3. Transaction Ticket Volume by Cleared Status"/>
    <hyperlink ref="A17" location="'4'!A1" display="4. Transaction Ticket Volume by Participant Type"/>
    <hyperlink ref="A19" location="'5'!A1" display="5. Transaction Dollar Volume by Cleared Status"/>
    <hyperlink ref="A20" location="'6'!A1" display="6. Transaction Dollar Volume by Participant Type"/>
    <hyperlink ref="A26" location="'7a'!A1" display="7a. Gross Notional Outstanding -  Product Type - Cleared Status"/>
    <hyperlink ref="A27" location="'7b'!A1" display="7b. Gross Notional Outstanding - Product Type - Currency"/>
    <hyperlink ref="A28" location="'7c'!A1" display="7c. Gross Notional Outstanding - Product Type - Tenor"/>
    <hyperlink ref="A32" location="'8a'!A1" display="8a. Transaction Ticket Volume - Product Type - Cleared Status"/>
    <hyperlink ref="A33" location="'8b'!A1" display="8b. Transaction Ticket Volume - Product Type - Currency"/>
    <hyperlink ref="A34" location="'8c'!A1" display="8c. Transaction Ticket Volume - Product Type - Tenor"/>
    <hyperlink ref="A38" location="'9a'!A1" display="9a. Transaction Dollar Volume - Product Type - Cleared Status"/>
    <hyperlink ref="A39" location="'9b'!A1" display="9b. Transaction Dollar Volume - Product Type - Currency"/>
    <hyperlink ref="A40" location="'9c'!A1" display="9c. Transaction Dollar Volume - Product Type - Tenor"/>
    <hyperlink ref="A66" location="'13a'!A1" display="13a. Gross Notional Outstanding - Product - Cleared Status"/>
    <hyperlink ref="A67" location="'13b'!A1" display="13b. Gross Notional Outstanding - Product Type - Grade"/>
    <hyperlink ref="A72" location="'14a'!A1" display="14a. Transaction Ticket Volume - Product Type - Cleared Status"/>
    <hyperlink ref="A73" location="'14b'!A1" display="14b. Transaction Ticket Volume - Product Type - Grade"/>
    <hyperlink ref="A78" location="'15a'!A1" display="15a. Transaction Dollar Volume - Product Type - Cleared Status"/>
    <hyperlink ref="A79" location="'15b'!A1" display="15b. Transaction Dollar Volume - Product Type - Grade"/>
    <hyperlink ref="A86" location="'16'!A1" display="16. Gross Notional Outstanding"/>
    <hyperlink ref="A90" location="'17'!A1" display="17. Gross Notional Outstanding"/>
    <hyperlink ref="A46" location="'10a'!A1" display="10a. Gross Notional Outstanding -  Product Type - Cleared Status"/>
    <hyperlink ref="A47" location="'10b'!A1" display="10b. Gross Notional Outstanding - Product Type - Currency"/>
    <hyperlink ref="A48" location="'10c'!A1" display="10c. Gross Notional Outstanding - Product Type - Tenor"/>
    <hyperlink ref="A52" location="'11a'!A1" display="11a. Transaction Ticket Volume - Product Type - Cleared Status"/>
    <hyperlink ref="A53" location="'11b'!A1" display="11b. Transaction Ticket Volume - Product Type - Currency"/>
    <hyperlink ref="A54" location="'11c'!A1" display="11c. Transaction Ticket Volume - Product Type - Tenor"/>
    <hyperlink ref="A58" location="'12a'!A1" display="12a. Transaction Dollar Volume - Product Type - Cleared Status"/>
    <hyperlink ref="A59" location="'12b'!A1" display="12b. Transaction Dollar Volume - Product Type - Currency"/>
    <hyperlink ref="A60" location="'12c'!A1" display="12c. Transaction Dollar Volume - Product Type - Tenor"/>
    <hyperlink ref="A94" location="'18'!A1" display="18. Gross Notional Outstanding"/>
    <hyperlink ref="A29" location="'7d'!A1" display="7d. Gross Notional Outstanding - Product Type - Participant Type"/>
    <hyperlink ref="A30" location="'7e'!A1" display="7e. Gross Notional Outstanding - Notes"/>
    <hyperlink ref="A49" location="'10d'!A1" display="10d. Gross Notional Outstanding - Product Type - Participant Type"/>
    <hyperlink ref="A50" location="'10e'!A1" display="10e. Gross Notional Outstanding - Notes"/>
    <hyperlink ref="A35" location="'8d'!A1" display="8d. Transaction Ticket Volume - Product Type - Participant Type"/>
    <hyperlink ref="A36" location="'8e'!A1" display="8e. Transaction Ticket Volume - Notes"/>
    <hyperlink ref="A55" location="'11d'!A1" display="11d. Transaction Ticket Volume - Product Type - Participant Type - Cleared Status"/>
    <hyperlink ref="A56" location="'11e'!A1" display="11e. Transaction Ticket Volume - Notes"/>
    <hyperlink ref="A41" location="'9d'!A1" display="9d. Transaction Dollar Volume - Product Type - Participant Type"/>
    <hyperlink ref="A42" location="'9e'!A1" display="9e. Transaction Dollar Volume - Notes"/>
    <hyperlink ref="A61" location="'12d'!A1" display="12d. Transaction Dollar Volume - Product Type - Participant Type - Cleared Status"/>
    <hyperlink ref="A62" location="'12e'!A1" display="12e. Transaction Dollar Volume - Notes"/>
    <hyperlink ref="A68" location="'13c'!A1" display="13c. Gross Notional Outstanding - Product Type - Participant Type - Cleared Status"/>
    <hyperlink ref="A69" location="'13d'!A1" display="13d. Gross Notional Outstanding - Product Type -Participant Type - Grade"/>
    <hyperlink ref="A70" location="'13e'!A1" display="13e. Gross Notional Outstanding - Notes"/>
    <hyperlink ref="A74" location="'14c'!A1" display="14c. Transaction Ticket Volume - Product Type - Participant Type - Cleared Status"/>
    <hyperlink ref="A75" location="'14d'!A1" display="14d. Transaction Ticket Volume - Product Type - Participant Type - Grade"/>
    <hyperlink ref="A76" location="'14e'!A1" display="14e. Transaction Ticket Volume - Notes"/>
    <hyperlink ref="A80" location="'15c'!A1" display="15c. Transaction Dollar Volume - Product Type - Participant Type - Cleared Status"/>
    <hyperlink ref="A81" location="'15d'!A1" display="15d. Transaction Dollar Volume - Product Type - Participant Type - Grade"/>
    <hyperlink ref="A82" location="'15e'!A1" display="15e. Transaction Dollar Volume - Notes"/>
  </hyperlink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workbookViewId="0">
      <selection activeCell="F20" sqref="F20"/>
    </sheetView>
  </sheetViews>
  <sheetFormatPr defaultRowHeight="15" x14ac:dyDescent="0.25"/>
  <cols>
    <col min="1" max="1" width="20.7109375" customWidth="1"/>
    <col min="2" max="5" width="11" bestFit="1" customWidth="1"/>
    <col min="6" max="6" width="12" bestFit="1" customWidth="1"/>
    <col min="7" max="8" width="11" customWidth="1"/>
    <col min="9" max="9" width="10" customWidth="1"/>
    <col min="10" max="10" width="12" bestFit="1" customWidth="1"/>
  </cols>
  <sheetData>
    <row r="1" spans="1:10" ht="15.75" x14ac:dyDescent="0.25">
      <c r="A1" s="24" t="s">
        <v>65</v>
      </c>
      <c r="B1" s="16" t="s">
        <v>74</v>
      </c>
      <c r="C1" s="16" t="s">
        <v>27</v>
      </c>
      <c r="D1" s="16" t="s">
        <v>28</v>
      </c>
      <c r="E1" s="16" t="s">
        <v>29</v>
      </c>
      <c r="F1" s="16" t="s">
        <v>30</v>
      </c>
      <c r="G1" s="16" t="s">
        <v>31</v>
      </c>
      <c r="H1" s="16" t="s">
        <v>75</v>
      </c>
      <c r="I1" s="16" t="s">
        <v>76</v>
      </c>
      <c r="J1" s="11" t="s">
        <v>8</v>
      </c>
    </row>
    <row r="2" spans="1:10" x14ac:dyDescent="0.25">
      <c r="A2" s="27" t="s">
        <v>32</v>
      </c>
      <c r="B2" s="81">
        <v>1602585</v>
      </c>
      <c r="C2" s="81">
        <v>1211708</v>
      </c>
      <c r="D2" s="81">
        <v>1992921</v>
      </c>
      <c r="E2" s="81">
        <v>2905838</v>
      </c>
      <c r="F2" s="81">
        <v>3967431</v>
      </c>
      <c r="G2" s="81">
        <v>1791655</v>
      </c>
      <c r="H2" s="81">
        <v>1309529</v>
      </c>
      <c r="I2" s="81">
        <v>93279</v>
      </c>
      <c r="J2" s="81">
        <v>14874946</v>
      </c>
    </row>
    <row r="3" spans="1:10" x14ac:dyDescent="0.25">
      <c r="A3" s="25" t="s">
        <v>67</v>
      </c>
      <c r="B3" s="81">
        <v>19386792</v>
      </c>
      <c r="C3" s="81">
        <v>8203635</v>
      </c>
      <c r="D3" s="81">
        <v>15402011</v>
      </c>
      <c r="E3" s="81">
        <v>29279680</v>
      </c>
      <c r="F3" s="81">
        <v>65481846</v>
      </c>
      <c r="G3" s="81">
        <v>45437918</v>
      </c>
      <c r="H3" s="81">
        <v>21274855</v>
      </c>
      <c r="I3" s="81">
        <v>2073909</v>
      </c>
      <c r="J3" s="81">
        <v>206540646</v>
      </c>
    </row>
    <row r="4" spans="1:10" x14ac:dyDescent="0.25">
      <c r="A4" s="27" t="s">
        <v>15</v>
      </c>
      <c r="B4" s="81">
        <v>23849796</v>
      </c>
      <c r="C4" s="81">
        <v>11753531</v>
      </c>
      <c r="D4" s="81">
        <v>10962969</v>
      </c>
      <c r="E4" s="81">
        <v>3135925</v>
      </c>
      <c r="F4" s="81">
        <v>234446</v>
      </c>
      <c r="G4" s="81" t="s">
        <v>201</v>
      </c>
      <c r="H4" s="81" t="s">
        <v>201</v>
      </c>
      <c r="I4" s="81" t="s">
        <v>200</v>
      </c>
      <c r="J4" s="81">
        <v>49936667</v>
      </c>
    </row>
    <row r="5" spans="1:10" x14ac:dyDescent="0.25">
      <c r="A5" s="27" t="s">
        <v>18</v>
      </c>
      <c r="B5" s="81">
        <v>13336047</v>
      </c>
      <c r="C5" s="81">
        <v>5193536</v>
      </c>
      <c r="D5" s="81">
        <v>7137008</v>
      </c>
      <c r="E5" s="81">
        <v>5448612</v>
      </c>
      <c r="F5" s="81">
        <v>2088825</v>
      </c>
      <c r="G5" s="81">
        <v>370444</v>
      </c>
      <c r="H5" s="81">
        <v>210106</v>
      </c>
      <c r="I5" s="81">
        <v>18875</v>
      </c>
      <c r="J5" s="81">
        <v>33803453</v>
      </c>
    </row>
    <row r="6" spans="1:10" x14ac:dyDescent="0.25">
      <c r="A6" s="27" t="s">
        <v>21</v>
      </c>
      <c r="B6" s="81">
        <v>4106494</v>
      </c>
      <c r="C6" s="81">
        <v>1810222</v>
      </c>
      <c r="D6" s="81">
        <v>2975856</v>
      </c>
      <c r="E6" s="81">
        <v>3824762</v>
      </c>
      <c r="F6" s="81">
        <v>4853334</v>
      </c>
      <c r="G6" s="81">
        <v>2391576</v>
      </c>
      <c r="H6" s="81">
        <v>1076834</v>
      </c>
      <c r="I6" s="81">
        <v>15621</v>
      </c>
      <c r="J6" s="81">
        <v>21054699</v>
      </c>
    </row>
    <row r="7" spans="1:10" x14ac:dyDescent="0.25">
      <c r="A7" s="27" t="s">
        <v>68</v>
      </c>
      <c r="B7" s="81">
        <v>2877100</v>
      </c>
      <c r="C7" s="81">
        <v>1057834</v>
      </c>
      <c r="D7" s="81">
        <v>1376206</v>
      </c>
      <c r="E7" s="81">
        <v>2109910</v>
      </c>
      <c r="F7" s="81">
        <v>4890298</v>
      </c>
      <c r="G7" s="81">
        <v>4136318</v>
      </c>
      <c r="H7" s="81">
        <v>2437228</v>
      </c>
      <c r="I7" s="81">
        <v>193843</v>
      </c>
      <c r="J7" s="81">
        <v>19078737</v>
      </c>
    </row>
    <row r="8" spans="1:10" x14ac:dyDescent="0.25">
      <c r="A8" s="33" t="s">
        <v>8</v>
      </c>
      <c r="B8" s="82">
        <v>65158814</v>
      </c>
      <c r="C8" s="82">
        <v>29230466</v>
      </c>
      <c r="D8" s="82">
        <v>39846971</v>
      </c>
      <c r="E8" s="82">
        <v>46704727</v>
      </c>
      <c r="F8" s="82">
        <v>81516180</v>
      </c>
      <c r="G8" s="82">
        <v>54127911</v>
      </c>
      <c r="H8" s="82">
        <v>26308552</v>
      </c>
      <c r="I8" s="82">
        <v>2395527</v>
      </c>
      <c r="J8" s="82">
        <v>345289148</v>
      </c>
    </row>
    <row r="9" spans="1:10" ht="24" customHeight="1" x14ac:dyDescent="0.25">
      <c r="A9" s="119" t="s">
        <v>73</v>
      </c>
      <c r="B9" s="120"/>
      <c r="C9" s="120"/>
      <c r="D9" s="120"/>
      <c r="E9" s="120"/>
      <c r="F9" s="120"/>
      <c r="G9" s="120"/>
      <c r="H9" s="120"/>
      <c r="I9" s="120"/>
      <c r="J9" s="121"/>
    </row>
    <row r="10" spans="1:10" ht="15" customHeight="1" x14ac:dyDescent="0.25"/>
    <row r="11" spans="1:10" ht="15" customHeight="1" x14ac:dyDescent="0.25"/>
    <row r="12" spans="1:10" ht="18" customHeight="1" x14ac:dyDescent="0.25"/>
    <row r="13" spans="1:10" ht="15" customHeight="1" x14ac:dyDescent="0.25"/>
  </sheetData>
  <mergeCells count="1">
    <mergeCell ref="A9:J9"/>
  </mergeCell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
  <sheetViews>
    <sheetView workbookViewId="0">
      <selection activeCell="E11" sqref="E11"/>
    </sheetView>
  </sheetViews>
  <sheetFormatPr defaultRowHeight="15" x14ac:dyDescent="0.25"/>
  <cols>
    <col min="1" max="1" width="24.7109375" customWidth="1"/>
    <col min="2" max="5" width="12.7109375" customWidth="1"/>
    <col min="7" max="7" width="12.5703125" bestFit="1" customWidth="1"/>
  </cols>
  <sheetData>
    <row r="1" spans="1:7" ht="15.75" x14ac:dyDescent="0.25">
      <c r="A1" s="37"/>
      <c r="B1" s="122" t="s">
        <v>77</v>
      </c>
      <c r="C1" s="122"/>
      <c r="D1" s="122" t="s">
        <v>78</v>
      </c>
      <c r="E1" s="122"/>
    </row>
    <row r="2" spans="1:7" x14ac:dyDescent="0.25">
      <c r="A2" s="24" t="s">
        <v>65</v>
      </c>
      <c r="B2" s="24" t="s">
        <v>66</v>
      </c>
      <c r="C2" s="24" t="s">
        <v>1</v>
      </c>
      <c r="D2" s="24" t="s">
        <v>3</v>
      </c>
      <c r="E2" s="24" t="s">
        <v>1</v>
      </c>
    </row>
    <row r="3" spans="1:7" x14ac:dyDescent="0.25">
      <c r="A3" s="25" t="s">
        <v>67</v>
      </c>
      <c r="B3" s="97">
        <v>238160766</v>
      </c>
      <c r="C3" s="97">
        <v>105439842</v>
      </c>
      <c r="D3" s="97">
        <v>21678782</v>
      </c>
      <c r="E3" s="97">
        <v>49842461</v>
      </c>
    </row>
    <row r="4" spans="1:7" x14ac:dyDescent="0.25">
      <c r="A4" s="27" t="s">
        <v>15</v>
      </c>
      <c r="B4" s="96">
        <v>76516444</v>
      </c>
      <c r="C4" s="96">
        <v>12356674</v>
      </c>
      <c r="D4" s="96">
        <v>7657757</v>
      </c>
      <c r="E4" s="96">
        <v>3342457</v>
      </c>
    </row>
    <row r="5" spans="1:7" x14ac:dyDescent="0.25">
      <c r="A5" s="27" t="s">
        <v>18</v>
      </c>
      <c r="B5" s="96">
        <v>44206599</v>
      </c>
      <c r="C5" s="96">
        <v>13289760</v>
      </c>
      <c r="D5" s="96">
        <v>5679628</v>
      </c>
      <c r="E5" s="96">
        <v>4430919</v>
      </c>
    </row>
    <row r="6" spans="1:7" x14ac:dyDescent="0.25">
      <c r="A6" s="27" t="s">
        <v>68</v>
      </c>
      <c r="B6" s="96">
        <v>11481363</v>
      </c>
      <c r="C6" s="96">
        <v>75360340</v>
      </c>
      <c r="D6" s="96">
        <v>1034894</v>
      </c>
      <c r="E6" s="96">
        <v>22140166</v>
      </c>
    </row>
    <row r="7" spans="1:7" x14ac:dyDescent="0.25">
      <c r="A7" s="33" t="s">
        <v>8</v>
      </c>
      <c r="B7" s="95">
        <v>370365172</v>
      </c>
      <c r="C7" s="95">
        <v>206446616</v>
      </c>
      <c r="D7" s="95">
        <v>36051061</v>
      </c>
      <c r="E7" s="95">
        <v>79756003</v>
      </c>
      <c r="G7" s="31"/>
    </row>
    <row r="8" spans="1:7" ht="33.75" customHeight="1" x14ac:dyDescent="0.25">
      <c r="A8" s="118" t="s">
        <v>79</v>
      </c>
      <c r="B8" s="118"/>
      <c r="C8" s="118"/>
      <c r="D8" s="118"/>
      <c r="E8" s="118"/>
    </row>
  </sheetData>
  <mergeCells count="3">
    <mergeCell ref="B1:C1"/>
    <mergeCell ref="D1:E1"/>
    <mergeCell ref="A8:E8"/>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workbookViewId="0">
      <selection activeCell="E20" sqref="E20"/>
    </sheetView>
  </sheetViews>
  <sheetFormatPr defaultRowHeight="15" x14ac:dyDescent="0.25"/>
  <cols>
    <col min="1" max="1" width="24.7109375" customWidth="1"/>
    <col min="2" max="4" width="14.7109375" customWidth="1"/>
  </cols>
  <sheetData>
    <row r="1" spans="1:4" ht="73.5" customHeight="1" x14ac:dyDescent="0.25">
      <c r="A1" s="118" t="s">
        <v>214</v>
      </c>
      <c r="B1" s="118"/>
      <c r="C1" s="118"/>
      <c r="D1" s="118"/>
    </row>
    <row r="2" spans="1:4" ht="22.5" customHeight="1" x14ac:dyDescent="0.25">
      <c r="A2" s="118" t="s">
        <v>83</v>
      </c>
      <c r="B2" s="118"/>
      <c r="C2" s="118"/>
      <c r="D2" s="118"/>
    </row>
    <row r="3" spans="1:4" ht="18.75" customHeight="1" x14ac:dyDescent="0.25">
      <c r="A3" s="118" t="s">
        <v>84</v>
      </c>
      <c r="B3" s="118"/>
      <c r="C3" s="118"/>
      <c r="D3" s="118"/>
    </row>
    <row r="4" spans="1:4" ht="18.75" customHeight="1" x14ac:dyDescent="0.25">
      <c r="A4" s="124" t="s">
        <v>85</v>
      </c>
      <c r="B4" s="125"/>
      <c r="C4" s="125"/>
      <c r="D4" s="125"/>
    </row>
    <row r="5" spans="1:4" ht="18.75" customHeight="1" x14ac:dyDescent="0.25">
      <c r="A5" s="118" t="s">
        <v>86</v>
      </c>
      <c r="B5" s="118"/>
      <c r="C5" s="118"/>
      <c r="D5" s="118"/>
    </row>
    <row r="6" spans="1:4" ht="18" customHeight="1" x14ac:dyDescent="0.25">
      <c r="A6" s="118" t="s">
        <v>87</v>
      </c>
      <c r="B6" s="118"/>
      <c r="C6" s="118"/>
      <c r="D6" s="118"/>
    </row>
    <row r="7" spans="1:4" ht="22.5" customHeight="1" x14ac:dyDescent="0.25">
      <c r="A7" s="118" t="s">
        <v>88</v>
      </c>
      <c r="B7" s="118"/>
      <c r="C7" s="118"/>
      <c r="D7" s="118"/>
    </row>
    <row r="8" spans="1:4" ht="33.75" customHeight="1" x14ac:dyDescent="0.25">
      <c r="A8" s="123" t="s">
        <v>12</v>
      </c>
      <c r="B8" s="123"/>
      <c r="C8" s="123"/>
      <c r="D8" s="123"/>
    </row>
  </sheetData>
  <mergeCells count="8">
    <mergeCell ref="A6:D6"/>
    <mergeCell ref="A7:D7"/>
    <mergeCell ref="A8:D8"/>
    <mergeCell ref="A1:D1"/>
    <mergeCell ref="A2:D2"/>
    <mergeCell ref="A3:D3"/>
    <mergeCell ref="A4:D4"/>
    <mergeCell ref="A5:D5"/>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workbookViewId="0">
      <selection activeCell="D29" sqref="D29"/>
    </sheetView>
  </sheetViews>
  <sheetFormatPr defaultRowHeight="15" x14ac:dyDescent="0.25"/>
  <cols>
    <col min="1" max="1" width="24.7109375" customWidth="1"/>
    <col min="2" max="4" width="14.7109375" customWidth="1"/>
  </cols>
  <sheetData>
    <row r="1" spans="1:4" x14ac:dyDescent="0.25">
      <c r="A1" s="24" t="s">
        <v>65</v>
      </c>
      <c r="B1" s="24" t="s">
        <v>66</v>
      </c>
      <c r="C1" s="39" t="s">
        <v>1</v>
      </c>
      <c r="D1" s="39" t="s">
        <v>8</v>
      </c>
    </row>
    <row r="2" spans="1:4" x14ac:dyDescent="0.25">
      <c r="A2" s="25" t="s">
        <v>32</v>
      </c>
      <c r="B2" s="26">
        <v>109</v>
      </c>
      <c r="C2" s="26">
        <v>276</v>
      </c>
      <c r="D2" s="26">
        <v>385</v>
      </c>
    </row>
    <row r="3" spans="1:4" x14ac:dyDescent="0.25">
      <c r="A3" s="25" t="s">
        <v>19</v>
      </c>
      <c r="B3" s="26" t="s">
        <v>203</v>
      </c>
      <c r="C3" s="26">
        <v>261</v>
      </c>
      <c r="D3" s="26">
        <v>261</v>
      </c>
    </row>
    <row r="4" spans="1:4" x14ac:dyDescent="0.25">
      <c r="A4" s="25" t="s">
        <v>20</v>
      </c>
      <c r="B4" s="26" t="s">
        <v>203</v>
      </c>
      <c r="C4" s="26" t="s">
        <v>203</v>
      </c>
      <c r="D4" s="26" t="s">
        <v>203</v>
      </c>
    </row>
    <row r="5" spans="1:4" x14ac:dyDescent="0.25">
      <c r="A5" s="25" t="s">
        <v>16</v>
      </c>
      <c r="B5" s="26" t="s">
        <v>203</v>
      </c>
      <c r="C5" s="26" t="s">
        <v>203</v>
      </c>
      <c r="D5" s="26" t="s">
        <v>203</v>
      </c>
    </row>
    <row r="6" spans="1:4" x14ac:dyDescent="0.25">
      <c r="A6" s="25" t="s">
        <v>107</v>
      </c>
      <c r="B6" s="26" t="s">
        <v>203</v>
      </c>
      <c r="C6" s="26">
        <v>11</v>
      </c>
      <c r="D6" s="26">
        <v>11</v>
      </c>
    </row>
    <row r="7" spans="1:4" x14ac:dyDescent="0.25">
      <c r="A7" s="25" t="s">
        <v>67</v>
      </c>
      <c r="B7" s="26">
        <v>15142</v>
      </c>
      <c r="C7" s="26">
        <v>4798</v>
      </c>
      <c r="D7" s="26">
        <v>19940</v>
      </c>
    </row>
    <row r="8" spans="1:4" x14ac:dyDescent="0.25">
      <c r="A8" s="25" t="s">
        <v>15</v>
      </c>
      <c r="B8" s="26">
        <v>4492</v>
      </c>
      <c r="C8" s="26">
        <v>464</v>
      </c>
      <c r="D8" s="26">
        <v>4956</v>
      </c>
    </row>
    <row r="9" spans="1:4" x14ac:dyDescent="0.25">
      <c r="A9" s="25" t="s">
        <v>17</v>
      </c>
      <c r="B9" s="26">
        <v>1</v>
      </c>
      <c r="C9" s="26">
        <v>542</v>
      </c>
      <c r="D9" s="26">
        <v>543</v>
      </c>
    </row>
    <row r="10" spans="1:4" x14ac:dyDescent="0.25">
      <c r="A10" s="25" t="s">
        <v>18</v>
      </c>
      <c r="B10" s="26">
        <v>159</v>
      </c>
      <c r="C10" s="26">
        <v>262</v>
      </c>
      <c r="D10" s="26">
        <v>421</v>
      </c>
    </row>
    <row r="11" spans="1:4" x14ac:dyDescent="0.25">
      <c r="A11" s="25" t="s">
        <v>21</v>
      </c>
      <c r="B11" s="26" t="s">
        <v>203</v>
      </c>
      <c r="C11" s="26">
        <v>2593</v>
      </c>
      <c r="D11" s="26">
        <v>2593</v>
      </c>
    </row>
    <row r="12" spans="1:4" x14ac:dyDescent="0.25">
      <c r="A12" s="40" t="s">
        <v>8</v>
      </c>
      <c r="B12" s="30">
        <v>19903</v>
      </c>
      <c r="C12" s="30">
        <v>9207</v>
      </c>
      <c r="D12" s="30">
        <v>29110</v>
      </c>
    </row>
  </sheetData>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
  <sheetViews>
    <sheetView topLeftCell="B1" workbookViewId="0">
      <selection activeCell="H27" sqref="H27"/>
    </sheetView>
  </sheetViews>
  <sheetFormatPr defaultRowHeight="15" x14ac:dyDescent="0.25"/>
  <cols>
    <col min="1" max="1" width="20.7109375" customWidth="1"/>
    <col min="2" max="2" width="12" bestFit="1" customWidth="1"/>
    <col min="3" max="4" width="11.5703125" bestFit="1" customWidth="1"/>
    <col min="5" max="5" width="12" bestFit="1" customWidth="1"/>
    <col min="6" max="8" width="12" customWidth="1"/>
    <col min="9" max="9" width="12.5703125" customWidth="1"/>
  </cols>
  <sheetData>
    <row r="1" spans="1:9" ht="15.75" x14ac:dyDescent="0.25">
      <c r="A1" s="24" t="s">
        <v>65</v>
      </c>
      <c r="B1" s="16" t="s">
        <v>25</v>
      </c>
      <c r="C1" s="16" t="s">
        <v>70</v>
      </c>
      <c r="D1" s="16" t="s">
        <v>23</v>
      </c>
      <c r="E1" s="16" t="s">
        <v>24</v>
      </c>
      <c r="F1" s="16" t="s">
        <v>71</v>
      </c>
      <c r="G1" s="16" t="s">
        <v>26</v>
      </c>
      <c r="H1" s="16" t="s">
        <v>72</v>
      </c>
      <c r="I1" s="16" t="s">
        <v>8</v>
      </c>
    </row>
    <row r="2" spans="1:9" x14ac:dyDescent="0.25">
      <c r="A2" s="25" t="s">
        <v>32</v>
      </c>
      <c r="B2" s="32">
        <v>296</v>
      </c>
      <c r="C2" s="32">
        <v>4</v>
      </c>
      <c r="D2" s="32">
        <v>14</v>
      </c>
      <c r="E2" s="32">
        <v>50</v>
      </c>
      <c r="F2" s="32">
        <v>21</v>
      </c>
      <c r="G2" s="32" t="s">
        <v>204</v>
      </c>
      <c r="H2" s="32" t="s">
        <v>204</v>
      </c>
      <c r="I2" s="26">
        <v>385</v>
      </c>
    </row>
    <row r="3" spans="1:9" x14ac:dyDescent="0.25">
      <c r="A3" s="25" t="s">
        <v>19</v>
      </c>
      <c r="B3" s="32">
        <v>218</v>
      </c>
      <c r="C3" s="32">
        <v>31</v>
      </c>
      <c r="D3" s="32">
        <v>4</v>
      </c>
      <c r="E3" s="32" t="s">
        <v>204</v>
      </c>
      <c r="F3" s="32">
        <v>3</v>
      </c>
      <c r="G3" s="32" t="s">
        <v>204</v>
      </c>
      <c r="H3" s="32">
        <v>5</v>
      </c>
      <c r="I3" s="26">
        <v>261</v>
      </c>
    </row>
    <row r="4" spans="1:9" x14ac:dyDescent="0.25">
      <c r="A4" s="25" t="s">
        <v>20</v>
      </c>
      <c r="B4" s="32" t="s">
        <v>204</v>
      </c>
      <c r="C4" s="32" t="s">
        <v>207</v>
      </c>
      <c r="D4" s="32" t="s">
        <v>207</v>
      </c>
      <c r="E4" s="32" t="s">
        <v>204</v>
      </c>
      <c r="F4" s="32" t="s">
        <v>204</v>
      </c>
      <c r="G4" s="32" t="s">
        <v>204</v>
      </c>
      <c r="H4" s="32" t="s">
        <v>204</v>
      </c>
      <c r="I4" s="26" t="s">
        <v>202</v>
      </c>
    </row>
    <row r="5" spans="1:9" x14ac:dyDescent="0.25">
      <c r="A5" s="25" t="s">
        <v>16</v>
      </c>
      <c r="B5" s="32" t="s">
        <v>204</v>
      </c>
      <c r="C5" s="32" t="s">
        <v>207</v>
      </c>
      <c r="D5" s="32" t="s">
        <v>207</v>
      </c>
      <c r="E5" s="32" t="s">
        <v>204</v>
      </c>
      <c r="F5" s="32" t="s">
        <v>204</v>
      </c>
      <c r="G5" s="32" t="s">
        <v>204</v>
      </c>
      <c r="H5" s="32" t="s">
        <v>204</v>
      </c>
      <c r="I5" s="26" t="s">
        <v>202</v>
      </c>
    </row>
    <row r="6" spans="1:9" x14ac:dyDescent="0.25">
      <c r="A6" s="25" t="s">
        <v>107</v>
      </c>
      <c r="B6" s="32">
        <v>1</v>
      </c>
      <c r="C6" s="32" t="s">
        <v>207</v>
      </c>
      <c r="D6" s="32">
        <v>3</v>
      </c>
      <c r="E6" s="32">
        <v>2</v>
      </c>
      <c r="F6" s="32" t="s">
        <v>204</v>
      </c>
      <c r="G6" s="32" t="s">
        <v>204</v>
      </c>
      <c r="H6" s="32">
        <v>5</v>
      </c>
      <c r="I6" s="26">
        <v>11</v>
      </c>
    </row>
    <row r="7" spans="1:9" x14ac:dyDescent="0.25">
      <c r="A7" s="25" t="s">
        <v>67</v>
      </c>
      <c r="B7" s="32">
        <v>9554</v>
      </c>
      <c r="C7" s="32">
        <v>3000</v>
      </c>
      <c r="D7" s="32">
        <v>2148</v>
      </c>
      <c r="E7" s="32">
        <v>1064</v>
      </c>
      <c r="F7" s="32">
        <v>311</v>
      </c>
      <c r="G7" s="32">
        <v>647</v>
      </c>
      <c r="H7" s="32">
        <v>3216</v>
      </c>
      <c r="I7" s="26">
        <v>19940</v>
      </c>
    </row>
    <row r="8" spans="1:9" x14ac:dyDescent="0.25">
      <c r="A8" s="25" t="s">
        <v>15</v>
      </c>
      <c r="B8" s="32">
        <v>2049</v>
      </c>
      <c r="C8" s="32">
        <v>1960</v>
      </c>
      <c r="D8" s="32">
        <v>572</v>
      </c>
      <c r="E8" s="32" t="s">
        <v>204</v>
      </c>
      <c r="F8" s="32">
        <v>159</v>
      </c>
      <c r="G8" s="32">
        <v>8</v>
      </c>
      <c r="H8" s="32">
        <v>208</v>
      </c>
      <c r="I8" s="26">
        <v>4956</v>
      </c>
    </row>
    <row r="9" spans="1:9" x14ac:dyDescent="0.25">
      <c r="A9" s="25" t="s">
        <v>17</v>
      </c>
      <c r="B9" s="32">
        <v>257</v>
      </c>
      <c r="C9" s="32">
        <v>212</v>
      </c>
      <c r="D9" s="32">
        <v>47</v>
      </c>
      <c r="E9" s="32" t="s">
        <v>204</v>
      </c>
      <c r="F9" s="32">
        <v>5</v>
      </c>
      <c r="G9" s="32" t="s">
        <v>204</v>
      </c>
      <c r="H9" s="32">
        <v>22</v>
      </c>
      <c r="I9" s="26">
        <v>543</v>
      </c>
    </row>
    <row r="10" spans="1:9" x14ac:dyDescent="0.25">
      <c r="A10" s="25" t="s">
        <v>18</v>
      </c>
      <c r="B10" s="32">
        <v>75</v>
      </c>
      <c r="C10" s="32">
        <v>110</v>
      </c>
      <c r="D10" s="32">
        <v>16</v>
      </c>
      <c r="E10" s="32">
        <v>6</v>
      </c>
      <c r="F10" s="32">
        <v>55</v>
      </c>
      <c r="G10" s="32">
        <v>18</v>
      </c>
      <c r="H10" s="32">
        <v>141</v>
      </c>
      <c r="I10" s="26">
        <v>421</v>
      </c>
    </row>
    <row r="11" spans="1:9" x14ac:dyDescent="0.25">
      <c r="A11" s="25" t="s">
        <v>21</v>
      </c>
      <c r="B11" s="32">
        <v>1412</v>
      </c>
      <c r="C11" s="32">
        <v>493</v>
      </c>
      <c r="D11" s="32">
        <v>185</v>
      </c>
      <c r="E11" s="32">
        <v>190</v>
      </c>
      <c r="F11" s="32">
        <v>52</v>
      </c>
      <c r="G11" s="32">
        <v>13</v>
      </c>
      <c r="H11" s="32">
        <v>248</v>
      </c>
      <c r="I11" s="26">
        <v>2593</v>
      </c>
    </row>
    <row r="12" spans="1:9" x14ac:dyDescent="0.25">
      <c r="A12" s="33" t="s">
        <v>8</v>
      </c>
      <c r="B12" s="34">
        <v>13862</v>
      </c>
      <c r="C12" s="34">
        <v>5810</v>
      </c>
      <c r="D12" s="34">
        <v>2989</v>
      </c>
      <c r="E12" s="34">
        <v>1312</v>
      </c>
      <c r="F12" s="34">
        <v>606</v>
      </c>
      <c r="G12" s="34">
        <v>686</v>
      </c>
      <c r="H12" s="34">
        <v>3845</v>
      </c>
      <c r="I12" s="34">
        <v>29110</v>
      </c>
    </row>
  </sheetData>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topLeftCell="B1" workbookViewId="0">
      <selection activeCell="J7" sqref="J7"/>
    </sheetView>
  </sheetViews>
  <sheetFormatPr defaultRowHeight="15" x14ac:dyDescent="0.25"/>
  <cols>
    <col min="1" max="1" width="20.7109375" customWidth="1"/>
    <col min="2" max="5" width="11" bestFit="1" customWidth="1"/>
    <col min="6" max="6" width="12" bestFit="1" customWidth="1"/>
    <col min="7" max="8" width="11" bestFit="1" customWidth="1"/>
    <col min="9" max="9" width="10" bestFit="1" customWidth="1"/>
    <col min="10" max="10" width="12" bestFit="1" customWidth="1"/>
  </cols>
  <sheetData>
    <row r="1" spans="1:10" ht="15.75" x14ac:dyDescent="0.25">
      <c r="A1" s="24" t="s">
        <v>65</v>
      </c>
      <c r="B1" s="16" t="s">
        <v>74</v>
      </c>
      <c r="C1" s="16" t="s">
        <v>27</v>
      </c>
      <c r="D1" s="16" t="s">
        <v>28</v>
      </c>
      <c r="E1" s="16" t="s">
        <v>29</v>
      </c>
      <c r="F1" s="16" t="s">
        <v>30</v>
      </c>
      <c r="G1" s="16" t="s">
        <v>31</v>
      </c>
      <c r="H1" s="16" t="s">
        <v>75</v>
      </c>
      <c r="I1" s="16" t="s">
        <v>76</v>
      </c>
      <c r="J1" s="11" t="s">
        <v>8</v>
      </c>
    </row>
    <row r="2" spans="1:10" x14ac:dyDescent="0.25">
      <c r="A2" s="25" t="s">
        <v>32</v>
      </c>
      <c r="B2" s="35">
        <v>2</v>
      </c>
      <c r="C2" s="35" t="s">
        <v>201</v>
      </c>
      <c r="D2" s="35">
        <v>46</v>
      </c>
      <c r="E2" s="35">
        <v>54</v>
      </c>
      <c r="F2" s="35">
        <v>121</v>
      </c>
      <c r="G2" s="35">
        <v>73</v>
      </c>
      <c r="H2" s="35">
        <v>68</v>
      </c>
      <c r="I2" s="35">
        <v>21</v>
      </c>
      <c r="J2" s="35">
        <v>385</v>
      </c>
    </row>
    <row r="3" spans="1:10" x14ac:dyDescent="0.25">
      <c r="A3" s="25" t="s">
        <v>19</v>
      </c>
      <c r="B3" s="35">
        <v>4</v>
      </c>
      <c r="C3" s="35">
        <v>46</v>
      </c>
      <c r="D3" s="35">
        <v>22</v>
      </c>
      <c r="E3" s="35">
        <v>30</v>
      </c>
      <c r="F3" s="35">
        <v>81</v>
      </c>
      <c r="G3" s="35">
        <v>52</v>
      </c>
      <c r="H3" s="35">
        <v>26</v>
      </c>
      <c r="I3" s="35" t="s">
        <v>200</v>
      </c>
      <c r="J3" s="35">
        <v>261</v>
      </c>
    </row>
    <row r="4" spans="1:10" x14ac:dyDescent="0.25">
      <c r="A4" s="25" t="s">
        <v>20</v>
      </c>
      <c r="B4" s="35" t="s">
        <v>201</v>
      </c>
      <c r="C4" s="35" t="s">
        <v>201</v>
      </c>
      <c r="D4" s="35" t="s">
        <v>201</v>
      </c>
      <c r="E4" s="35" t="s">
        <v>201</v>
      </c>
      <c r="F4" s="35" t="s">
        <v>204</v>
      </c>
      <c r="G4" s="35" t="s">
        <v>201</v>
      </c>
      <c r="H4" s="35" t="s">
        <v>201</v>
      </c>
      <c r="I4" s="35" t="s">
        <v>200</v>
      </c>
      <c r="J4" s="81">
        <v>0</v>
      </c>
    </row>
    <row r="5" spans="1:10" x14ac:dyDescent="0.25">
      <c r="A5" s="25" t="s">
        <v>16</v>
      </c>
      <c r="B5" s="35" t="s">
        <v>201</v>
      </c>
      <c r="C5" s="35" t="s">
        <v>201</v>
      </c>
      <c r="D5" s="35" t="s">
        <v>201</v>
      </c>
      <c r="E5" s="35" t="s">
        <v>201</v>
      </c>
      <c r="F5" s="35" t="s">
        <v>204</v>
      </c>
      <c r="G5" s="35" t="s">
        <v>201</v>
      </c>
      <c r="H5" s="35" t="s">
        <v>201</v>
      </c>
      <c r="I5" s="35" t="s">
        <v>200</v>
      </c>
      <c r="J5" s="81">
        <v>0</v>
      </c>
    </row>
    <row r="6" spans="1:10" x14ac:dyDescent="0.25">
      <c r="A6" s="25" t="s">
        <v>107</v>
      </c>
      <c r="B6" s="35">
        <v>7</v>
      </c>
      <c r="C6" s="35" t="s">
        <v>201</v>
      </c>
      <c r="D6" s="35" t="s">
        <v>201</v>
      </c>
      <c r="E6" s="35">
        <v>2</v>
      </c>
      <c r="F6" s="35" t="s">
        <v>204</v>
      </c>
      <c r="G6" s="35">
        <v>2</v>
      </c>
      <c r="H6" s="35" t="s">
        <v>201</v>
      </c>
      <c r="I6" s="35" t="s">
        <v>200</v>
      </c>
      <c r="J6" s="35">
        <v>11</v>
      </c>
    </row>
    <row r="7" spans="1:10" x14ac:dyDescent="0.25">
      <c r="A7" s="25" t="s">
        <v>67</v>
      </c>
      <c r="B7" s="35">
        <v>120</v>
      </c>
      <c r="C7" s="35">
        <v>99</v>
      </c>
      <c r="D7" s="35">
        <v>517</v>
      </c>
      <c r="E7" s="35">
        <v>1994</v>
      </c>
      <c r="F7" s="35">
        <v>4734</v>
      </c>
      <c r="G7" s="35">
        <v>4779</v>
      </c>
      <c r="H7" s="35">
        <v>5428</v>
      </c>
      <c r="I7" s="35">
        <v>2270</v>
      </c>
      <c r="J7" s="35">
        <v>19941</v>
      </c>
    </row>
    <row r="8" spans="1:10" x14ac:dyDescent="0.25">
      <c r="A8" s="25" t="s">
        <v>15</v>
      </c>
      <c r="B8" s="35">
        <v>229</v>
      </c>
      <c r="C8" s="35">
        <v>1052</v>
      </c>
      <c r="D8" s="35">
        <v>2073</v>
      </c>
      <c r="E8" s="35">
        <v>1597</v>
      </c>
      <c r="F8" s="35">
        <v>5</v>
      </c>
      <c r="G8" s="35" t="s">
        <v>201</v>
      </c>
      <c r="H8" s="35" t="s">
        <v>201</v>
      </c>
      <c r="I8" s="35" t="s">
        <v>200</v>
      </c>
      <c r="J8" s="35">
        <v>4956</v>
      </c>
    </row>
    <row r="9" spans="1:10" x14ac:dyDescent="0.25">
      <c r="A9" s="25" t="s">
        <v>17</v>
      </c>
      <c r="B9" s="35">
        <v>12</v>
      </c>
      <c r="C9" s="35">
        <v>5</v>
      </c>
      <c r="D9" s="35">
        <v>23</v>
      </c>
      <c r="E9" s="35">
        <v>40</v>
      </c>
      <c r="F9" s="35">
        <v>127</v>
      </c>
      <c r="G9" s="35">
        <v>178</v>
      </c>
      <c r="H9" s="35">
        <v>128</v>
      </c>
      <c r="I9" s="35">
        <v>30</v>
      </c>
      <c r="J9" s="35">
        <v>543</v>
      </c>
    </row>
    <row r="10" spans="1:10" x14ac:dyDescent="0.25">
      <c r="A10" s="25" t="s">
        <v>18</v>
      </c>
      <c r="B10" s="35">
        <v>68</v>
      </c>
      <c r="C10" s="35">
        <v>38</v>
      </c>
      <c r="D10" s="35">
        <v>84</v>
      </c>
      <c r="E10" s="35">
        <v>100</v>
      </c>
      <c r="F10" s="35">
        <v>82</v>
      </c>
      <c r="G10" s="35">
        <v>24</v>
      </c>
      <c r="H10" s="35">
        <v>23</v>
      </c>
      <c r="I10" s="35">
        <v>2</v>
      </c>
      <c r="J10" s="35">
        <v>421</v>
      </c>
    </row>
    <row r="11" spans="1:10" x14ac:dyDescent="0.25">
      <c r="A11" s="25" t="s">
        <v>21</v>
      </c>
      <c r="B11" s="35" t="s">
        <v>201</v>
      </c>
      <c r="C11" s="35" t="s">
        <v>201</v>
      </c>
      <c r="D11" s="35">
        <v>3</v>
      </c>
      <c r="E11" s="35">
        <v>169</v>
      </c>
      <c r="F11" s="35">
        <v>649</v>
      </c>
      <c r="G11" s="35">
        <v>666</v>
      </c>
      <c r="H11" s="35">
        <v>870</v>
      </c>
      <c r="I11" s="35">
        <v>236</v>
      </c>
      <c r="J11" s="35">
        <v>2593</v>
      </c>
    </row>
    <row r="12" spans="1:10" x14ac:dyDescent="0.25">
      <c r="A12" s="33" t="s">
        <v>8</v>
      </c>
      <c r="B12" s="36">
        <v>442</v>
      </c>
      <c r="C12" s="36">
        <v>1240</v>
      </c>
      <c r="D12" s="36">
        <v>2768</v>
      </c>
      <c r="E12" s="36">
        <v>3986</v>
      </c>
      <c r="F12" s="36">
        <v>5799</v>
      </c>
      <c r="G12" s="36">
        <v>5774</v>
      </c>
      <c r="H12" s="36">
        <v>6543</v>
      </c>
      <c r="I12" s="36">
        <v>2559</v>
      </c>
      <c r="J12" s="36">
        <v>29111</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
  <sheetViews>
    <sheetView workbookViewId="0">
      <selection activeCell="G10" sqref="G10"/>
    </sheetView>
  </sheetViews>
  <sheetFormatPr defaultRowHeight="15" x14ac:dyDescent="0.25"/>
  <cols>
    <col min="1" max="1" width="24.7109375" customWidth="1"/>
    <col min="2" max="5" width="12.7109375" customWidth="1"/>
  </cols>
  <sheetData>
    <row r="1" spans="1:7" ht="15.75" x14ac:dyDescent="0.25">
      <c r="A1" s="37"/>
      <c r="B1" s="122" t="s">
        <v>77</v>
      </c>
      <c r="C1" s="122"/>
      <c r="D1" s="126" t="s">
        <v>78</v>
      </c>
      <c r="E1" s="126"/>
    </row>
    <row r="2" spans="1:7" x14ac:dyDescent="0.25">
      <c r="A2" s="24" t="s">
        <v>65</v>
      </c>
      <c r="B2" s="24" t="s">
        <v>66</v>
      </c>
      <c r="C2" s="24" t="s">
        <v>1</v>
      </c>
      <c r="D2" s="24" t="s">
        <v>3</v>
      </c>
      <c r="E2" s="24" t="s">
        <v>1</v>
      </c>
    </row>
    <row r="3" spans="1:7" x14ac:dyDescent="0.25">
      <c r="A3" s="25" t="s">
        <v>67</v>
      </c>
      <c r="B3" s="97">
        <v>11256</v>
      </c>
      <c r="C3" s="97">
        <v>6164</v>
      </c>
      <c r="D3" s="97">
        <v>19027</v>
      </c>
      <c r="E3" s="97">
        <v>3432</v>
      </c>
    </row>
    <row r="4" spans="1:7" x14ac:dyDescent="0.25">
      <c r="A4" s="27" t="s">
        <v>68</v>
      </c>
      <c r="B4" s="96">
        <v>8954</v>
      </c>
      <c r="C4" s="96">
        <v>6351</v>
      </c>
      <c r="D4" s="96">
        <v>568</v>
      </c>
      <c r="E4" s="96">
        <v>2467</v>
      </c>
    </row>
    <row r="5" spans="1:7" x14ac:dyDescent="0.25">
      <c r="A5" s="33" t="s">
        <v>8</v>
      </c>
      <c r="B5" s="95">
        <v>20210</v>
      </c>
      <c r="C5" s="95">
        <v>12515</v>
      </c>
      <c r="D5" s="95">
        <v>19595</v>
      </c>
      <c r="E5" s="95">
        <v>5899</v>
      </c>
      <c r="G5" s="31"/>
    </row>
    <row r="6" spans="1:7" ht="29.25" customHeight="1" x14ac:dyDescent="0.25">
      <c r="A6" s="118" t="s">
        <v>108</v>
      </c>
      <c r="B6" s="118"/>
      <c r="C6" s="118"/>
      <c r="D6" s="118"/>
      <c r="E6" s="118"/>
    </row>
  </sheetData>
  <mergeCells count="3">
    <mergeCell ref="B1:C1"/>
    <mergeCell ref="D1:E1"/>
    <mergeCell ref="A6:E6"/>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workbookViewId="0">
      <selection activeCell="D21" sqref="D21"/>
    </sheetView>
  </sheetViews>
  <sheetFormatPr defaultRowHeight="15" x14ac:dyDescent="0.25"/>
  <cols>
    <col min="1" max="1" width="24.7109375" customWidth="1"/>
    <col min="2" max="4" width="14.7109375" customWidth="1"/>
  </cols>
  <sheetData>
    <row r="1" spans="1:4" ht="73.5" customHeight="1" x14ac:dyDescent="0.25">
      <c r="A1" s="127" t="s">
        <v>215</v>
      </c>
      <c r="B1" s="127"/>
      <c r="C1" s="127"/>
      <c r="D1" s="127"/>
    </row>
    <row r="2" spans="1:4" ht="22.5" customHeight="1" x14ac:dyDescent="0.25">
      <c r="A2" s="118" t="s">
        <v>83</v>
      </c>
      <c r="B2" s="118"/>
      <c r="C2" s="118"/>
      <c r="D2" s="118"/>
    </row>
    <row r="3" spans="1:4" ht="18.75" customHeight="1" x14ac:dyDescent="0.25">
      <c r="A3" s="118" t="s">
        <v>84</v>
      </c>
      <c r="B3" s="118"/>
      <c r="C3" s="118"/>
      <c r="D3" s="118"/>
    </row>
    <row r="4" spans="1:4" ht="18.75" customHeight="1" x14ac:dyDescent="0.25">
      <c r="A4" s="124" t="s">
        <v>85</v>
      </c>
      <c r="B4" s="125"/>
      <c r="C4" s="125"/>
      <c r="D4" s="125"/>
    </row>
    <row r="5" spans="1:4" ht="18.75" customHeight="1" x14ac:dyDescent="0.25">
      <c r="A5" s="118" t="s">
        <v>86</v>
      </c>
      <c r="B5" s="118"/>
      <c r="C5" s="118"/>
      <c r="D5" s="118"/>
    </row>
    <row r="6" spans="1:4" ht="18" customHeight="1" x14ac:dyDescent="0.25">
      <c r="A6" s="118" t="s">
        <v>87</v>
      </c>
      <c r="B6" s="118"/>
      <c r="C6" s="118"/>
      <c r="D6" s="118"/>
    </row>
    <row r="7" spans="1:4" ht="22.5" customHeight="1" x14ac:dyDescent="0.25">
      <c r="A7" s="118" t="s">
        <v>88</v>
      </c>
      <c r="B7" s="118"/>
      <c r="C7" s="118"/>
      <c r="D7" s="118"/>
    </row>
    <row r="8" spans="1:4" ht="33.75" customHeight="1" x14ac:dyDescent="0.25">
      <c r="A8" s="123" t="s">
        <v>12</v>
      </c>
      <c r="B8" s="123"/>
      <c r="C8" s="123"/>
      <c r="D8" s="123"/>
    </row>
  </sheetData>
  <mergeCells count="8">
    <mergeCell ref="A6:D6"/>
    <mergeCell ref="A7:D7"/>
    <mergeCell ref="A8:D8"/>
    <mergeCell ref="A1:D1"/>
    <mergeCell ref="A2:D2"/>
    <mergeCell ref="A3:D3"/>
    <mergeCell ref="A4:D4"/>
    <mergeCell ref="A5:D5"/>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workbookViewId="0">
      <selection activeCell="D27" sqref="D27"/>
    </sheetView>
  </sheetViews>
  <sheetFormatPr defaultRowHeight="15" x14ac:dyDescent="0.25"/>
  <cols>
    <col min="1" max="1" width="24.7109375" customWidth="1"/>
    <col min="2" max="4" width="14.7109375" customWidth="1"/>
  </cols>
  <sheetData>
    <row r="1" spans="1:5" x14ac:dyDescent="0.25">
      <c r="A1" s="24" t="s">
        <v>65</v>
      </c>
      <c r="B1" s="24" t="s">
        <v>66</v>
      </c>
      <c r="C1" s="24" t="s">
        <v>1</v>
      </c>
      <c r="D1" s="24" t="s">
        <v>8</v>
      </c>
    </row>
    <row r="2" spans="1:5" x14ac:dyDescent="0.25">
      <c r="A2" s="25" t="s">
        <v>67</v>
      </c>
      <c r="B2" s="83">
        <v>1272888</v>
      </c>
      <c r="C2" s="83">
        <v>210324</v>
      </c>
      <c r="D2" s="83">
        <v>1483212</v>
      </c>
    </row>
    <row r="3" spans="1:5" x14ac:dyDescent="0.25">
      <c r="A3" s="27" t="s">
        <v>15</v>
      </c>
      <c r="B3" s="83">
        <v>2068804</v>
      </c>
      <c r="C3" s="83">
        <v>187084</v>
      </c>
      <c r="D3" s="83">
        <v>2255888</v>
      </c>
      <c r="E3" s="31"/>
    </row>
    <row r="4" spans="1:5" x14ac:dyDescent="0.25">
      <c r="A4" s="28" t="s">
        <v>18</v>
      </c>
      <c r="B4" s="83">
        <v>226450</v>
      </c>
      <c r="C4" s="83">
        <v>121638</v>
      </c>
      <c r="D4" s="83">
        <v>348088</v>
      </c>
    </row>
    <row r="5" spans="1:5" x14ac:dyDescent="0.25">
      <c r="A5" s="28" t="s">
        <v>68</v>
      </c>
      <c r="B5" s="83">
        <v>25641</v>
      </c>
      <c r="C5" s="83">
        <v>693257</v>
      </c>
      <c r="D5" s="83">
        <v>718898</v>
      </c>
    </row>
    <row r="6" spans="1:5" x14ac:dyDescent="0.25">
      <c r="A6" s="29" t="s">
        <v>8</v>
      </c>
      <c r="B6" s="80">
        <v>3593783</v>
      </c>
      <c r="C6" s="80">
        <v>1212303</v>
      </c>
      <c r="D6" s="80">
        <v>4806086</v>
      </c>
    </row>
    <row r="7" spans="1:5" ht="39" customHeight="1" x14ac:dyDescent="0.25">
      <c r="A7" s="118" t="s">
        <v>118</v>
      </c>
      <c r="B7" s="118"/>
      <c r="C7" s="118"/>
      <c r="D7" s="118"/>
    </row>
  </sheetData>
  <mergeCells count="1">
    <mergeCell ref="A7:D7"/>
  </mergeCells>
  <pageMargins left="0.7" right="0.7" top="0.75" bottom="0.75" header="0.3" footer="0.3"/>
  <pageSetup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
  <sheetViews>
    <sheetView topLeftCell="B1" workbookViewId="0">
      <selection activeCell="I30" sqref="I30"/>
    </sheetView>
  </sheetViews>
  <sheetFormatPr defaultRowHeight="15" x14ac:dyDescent="0.25"/>
  <cols>
    <col min="1" max="1" width="20.7109375" customWidth="1"/>
    <col min="2" max="2" width="12" bestFit="1" customWidth="1"/>
    <col min="3" max="4" width="11.5703125" bestFit="1" customWidth="1"/>
    <col min="5" max="5" width="12" bestFit="1" customWidth="1"/>
    <col min="6" max="8" width="12" customWidth="1"/>
    <col min="9" max="9" width="12.5703125" customWidth="1"/>
  </cols>
  <sheetData>
    <row r="1" spans="1:9" ht="15.75" x14ac:dyDescent="0.25">
      <c r="A1" s="24" t="s">
        <v>65</v>
      </c>
      <c r="B1" s="73" t="s">
        <v>25</v>
      </c>
      <c r="C1" s="73" t="s">
        <v>70</v>
      </c>
      <c r="D1" s="73" t="s">
        <v>23</v>
      </c>
      <c r="E1" s="73" t="s">
        <v>24</v>
      </c>
      <c r="F1" s="73" t="s">
        <v>71</v>
      </c>
      <c r="G1" s="73" t="s">
        <v>26</v>
      </c>
      <c r="H1" s="73" t="s">
        <v>72</v>
      </c>
      <c r="I1" s="73" t="s">
        <v>8</v>
      </c>
    </row>
    <row r="2" spans="1:9" x14ac:dyDescent="0.25">
      <c r="A2" s="25" t="s">
        <v>67</v>
      </c>
      <c r="B2" s="79">
        <v>832502</v>
      </c>
      <c r="C2" s="79">
        <v>334758</v>
      </c>
      <c r="D2" s="79">
        <v>99488</v>
      </c>
      <c r="E2" s="79">
        <v>66282</v>
      </c>
      <c r="F2" s="79">
        <v>22822</v>
      </c>
      <c r="G2" s="79">
        <v>38256</v>
      </c>
      <c r="H2" s="79">
        <v>89105</v>
      </c>
      <c r="I2" s="79">
        <v>1483213</v>
      </c>
    </row>
    <row r="3" spans="1:9" x14ac:dyDescent="0.25">
      <c r="A3" s="27" t="s">
        <v>68</v>
      </c>
      <c r="B3" s="79">
        <v>1634045</v>
      </c>
      <c r="C3" s="79">
        <v>1195573</v>
      </c>
      <c r="D3" s="79">
        <v>194242</v>
      </c>
      <c r="E3" s="79">
        <v>42567</v>
      </c>
      <c r="F3" s="79">
        <v>94436</v>
      </c>
      <c r="G3" s="79">
        <v>49220</v>
      </c>
      <c r="H3" s="79">
        <v>112791</v>
      </c>
      <c r="I3" s="79">
        <v>3322874</v>
      </c>
    </row>
    <row r="4" spans="1:9" x14ac:dyDescent="0.25">
      <c r="A4" s="33" t="s">
        <v>8</v>
      </c>
      <c r="B4" s="78">
        <v>2466547</v>
      </c>
      <c r="C4" s="78">
        <v>1530331</v>
      </c>
      <c r="D4" s="78">
        <v>293730</v>
      </c>
      <c r="E4" s="78">
        <v>108849</v>
      </c>
      <c r="F4" s="78">
        <v>117258</v>
      </c>
      <c r="G4" s="78">
        <v>87476</v>
      </c>
      <c r="H4" s="78">
        <v>201896</v>
      </c>
      <c r="I4" s="78">
        <v>4806087</v>
      </c>
    </row>
    <row r="5" spans="1:9" ht="18.75" customHeight="1" x14ac:dyDescent="0.25">
      <c r="A5" s="123" t="s">
        <v>119</v>
      </c>
      <c r="B5" s="123"/>
      <c r="C5" s="123"/>
      <c r="D5" s="123"/>
      <c r="E5" s="123"/>
      <c r="F5" s="123"/>
      <c r="G5" s="123"/>
      <c r="H5" s="123"/>
      <c r="I5" s="123"/>
    </row>
  </sheetData>
  <mergeCells count="1">
    <mergeCell ref="A5:I5"/>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7"/>
  <sheetViews>
    <sheetView workbookViewId="0">
      <selection activeCell="E1" sqref="E1"/>
    </sheetView>
  </sheetViews>
  <sheetFormatPr defaultColWidth="24.5703125" defaultRowHeight="15" x14ac:dyDescent="0.25"/>
  <cols>
    <col min="1" max="1" width="20.7109375" style="6" customWidth="1"/>
    <col min="2" max="2" width="13.140625" style="6" customWidth="1"/>
    <col min="3" max="4" width="11.7109375" style="6" customWidth="1"/>
    <col min="5" max="5" width="12.7109375" style="6" customWidth="1"/>
    <col min="6" max="6" width="12.140625" style="6" customWidth="1"/>
    <col min="7" max="16384" width="24.5703125" style="6"/>
  </cols>
  <sheetData>
    <row r="1" spans="1:7" ht="28.5" customHeight="1" x14ac:dyDescent="0.25">
      <c r="A1" s="90"/>
      <c r="B1" s="92" t="s">
        <v>209</v>
      </c>
      <c r="C1" s="92" t="s">
        <v>208</v>
      </c>
      <c r="D1" s="92" t="s">
        <v>210</v>
      </c>
      <c r="E1" s="92" t="s">
        <v>212</v>
      </c>
      <c r="F1" s="92" t="s">
        <v>213</v>
      </c>
    </row>
    <row r="2" spans="1:7" x14ac:dyDescent="0.25">
      <c r="A2" s="89" t="s">
        <v>54</v>
      </c>
      <c r="B2" s="58">
        <v>370754708</v>
      </c>
      <c r="C2" s="58">
        <v>368660208</v>
      </c>
      <c r="D2" s="58">
        <v>367274928</v>
      </c>
      <c r="E2" s="58">
        <v>342535726</v>
      </c>
      <c r="F2" s="58">
        <v>345289146</v>
      </c>
      <c r="G2" s="59"/>
    </row>
    <row r="3" spans="1:7" ht="15" customHeight="1" x14ac:dyDescent="0.25">
      <c r="A3" s="99" t="s">
        <v>182</v>
      </c>
      <c r="B3" s="77">
        <v>224495803</v>
      </c>
      <c r="C3" s="77">
        <v>224410384</v>
      </c>
      <c r="D3" s="77">
        <v>223388590</v>
      </c>
      <c r="E3" s="77">
        <v>199536842</v>
      </c>
      <c r="F3" s="77">
        <v>202604498</v>
      </c>
      <c r="G3" s="59"/>
    </row>
    <row r="4" spans="1:7" ht="15" customHeight="1" x14ac:dyDescent="0.25">
      <c r="A4" s="99" t="s">
        <v>183</v>
      </c>
      <c r="B4" s="77">
        <v>146258905</v>
      </c>
      <c r="C4" s="77">
        <v>144249824</v>
      </c>
      <c r="D4" s="77">
        <v>143886338</v>
      </c>
      <c r="E4" s="77">
        <v>142998884</v>
      </c>
      <c r="F4" s="77">
        <v>142684648</v>
      </c>
    </row>
    <row r="5" spans="1:7" ht="15" customHeight="1" x14ac:dyDescent="0.25">
      <c r="A5" s="91" t="s">
        <v>2</v>
      </c>
      <c r="B5" s="55">
        <v>14183751</v>
      </c>
      <c r="C5" s="55">
        <v>14012142</v>
      </c>
      <c r="D5" s="55">
        <v>14137477</v>
      </c>
      <c r="E5" s="55">
        <v>14341303</v>
      </c>
      <c r="F5" s="55">
        <v>14384232</v>
      </c>
    </row>
    <row r="6" spans="1:7" ht="15" customHeight="1" x14ac:dyDescent="0.25">
      <c r="A6" s="99" t="s">
        <v>184</v>
      </c>
      <c r="B6" s="60" t="s">
        <v>185</v>
      </c>
      <c r="C6" s="60" t="s">
        <v>185</v>
      </c>
      <c r="D6" s="60" t="s">
        <v>185</v>
      </c>
      <c r="E6" s="60" t="s">
        <v>185</v>
      </c>
      <c r="F6" s="60" t="s">
        <v>185</v>
      </c>
    </row>
    <row r="7" spans="1:7" ht="15" customHeight="1" x14ac:dyDescent="0.25">
      <c r="A7" s="99" t="s">
        <v>183</v>
      </c>
      <c r="B7" s="77">
        <v>14183751</v>
      </c>
      <c r="C7" s="77">
        <v>14012142</v>
      </c>
      <c r="D7" s="77">
        <v>14137477</v>
      </c>
      <c r="E7" s="77">
        <v>14341303</v>
      </c>
      <c r="F7" s="77">
        <v>14384232</v>
      </c>
    </row>
    <row r="8" spans="1:7" ht="15" customHeight="1" x14ac:dyDescent="0.25">
      <c r="A8" s="91" t="s">
        <v>5</v>
      </c>
      <c r="B8" s="55">
        <v>9297635</v>
      </c>
      <c r="C8" s="55">
        <v>8870927</v>
      </c>
      <c r="D8" s="55">
        <v>8580339</v>
      </c>
      <c r="E8" s="55">
        <v>8561452</v>
      </c>
      <c r="F8" s="55">
        <v>8794206</v>
      </c>
    </row>
    <row r="9" spans="1:7" ht="15" customHeight="1" x14ac:dyDescent="0.25">
      <c r="A9" s="99" t="s">
        <v>184</v>
      </c>
      <c r="B9" s="77">
        <v>2038936</v>
      </c>
      <c r="C9" s="77">
        <v>2066271</v>
      </c>
      <c r="D9" s="77">
        <v>2032736</v>
      </c>
      <c r="E9" s="77">
        <v>2018663</v>
      </c>
      <c r="F9" s="77">
        <v>2036194</v>
      </c>
    </row>
    <row r="10" spans="1:7" ht="15" customHeight="1" x14ac:dyDescent="0.25">
      <c r="A10" s="99" t="s">
        <v>183</v>
      </c>
      <c r="B10" s="77">
        <v>7258699</v>
      </c>
      <c r="C10" s="77">
        <v>6804656</v>
      </c>
      <c r="D10" s="77">
        <v>6547603</v>
      </c>
      <c r="E10" s="77">
        <v>6542789</v>
      </c>
      <c r="F10" s="77">
        <v>6758012</v>
      </c>
    </row>
    <row r="11" spans="1:7" ht="15" customHeight="1" x14ac:dyDescent="0.25">
      <c r="A11" s="91" t="s">
        <v>186</v>
      </c>
      <c r="B11" s="55">
        <v>31450000</v>
      </c>
      <c r="C11" s="55">
        <v>31450000</v>
      </c>
      <c r="D11" s="55">
        <v>31450000</v>
      </c>
      <c r="E11" s="55">
        <v>31450000</v>
      </c>
      <c r="F11" s="55">
        <v>31450000</v>
      </c>
    </row>
    <row r="12" spans="1:7" ht="15" customHeight="1" x14ac:dyDescent="0.25">
      <c r="A12" s="99" t="s">
        <v>184</v>
      </c>
      <c r="B12" s="77" t="s">
        <v>206</v>
      </c>
      <c r="C12" s="77" t="s">
        <v>206</v>
      </c>
      <c r="D12" s="77" t="s">
        <v>206</v>
      </c>
      <c r="E12" s="77" t="s">
        <v>206</v>
      </c>
      <c r="F12" s="77" t="s">
        <v>206</v>
      </c>
    </row>
    <row r="13" spans="1:7" ht="15" customHeight="1" x14ac:dyDescent="0.25">
      <c r="A13" s="99" t="s">
        <v>183</v>
      </c>
      <c r="B13" s="77" t="s">
        <v>206</v>
      </c>
      <c r="C13" s="77" t="s">
        <v>206</v>
      </c>
      <c r="D13" s="77" t="s">
        <v>206</v>
      </c>
      <c r="E13" s="77" t="s">
        <v>206</v>
      </c>
      <c r="F13" s="77" t="s">
        <v>206</v>
      </c>
    </row>
    <row r="14" spans="1:7" ht="15" customHeight="1" x14ac:dyDescent="0.25">
      <c r="A14" s="91" t="s">
        <v>188</v>
      </c>
      <c r="B14" s="55">
        <v>4420000</v>
      </c>
      <c r="C14" s="55">
        <v>4420000</v>
      </c>
      <c r="D14" s="55">
        <v>4420000</v>
      </c>
      <c r="E14" s="55">
        <v>4420000</v>
      </c>
      <c r="F14" s="55">
        <v>4420000</v>
      </c>
    </row>
    <row r="15" spans="1:7" ht="15" customHeight="1" x14ac:dyDescent="0.25">
      <c r="A15" s="99" t="s">
        <v>184</v>
      </c>
      <c r="B15" s="77" t="s">
        <v>206</v>
      </c>
      <c r="C15" s="77" t="s">
        <v>206</v>
      </c>
      <c r="D15" s="77" t="s">
        <v>206</v>
      </c>
      <c r="E15" s="77" t="s">
        <v>206</v>
      </c>
      <c r="F15" s="77" t="s">
        <v>206</v>
      </c>
    </row>
    <row r="16" spans="1:7" ht="15" customHeight="1" x14ac:dyDescent="0.25">
      <c r="A16" s="99" t="s">
        <v>183</v>
      </c>
      <c r="B16" s="77" t="s">
        <v>206</v>
      </c>
      <c r="C16" s="77" t="s">
        <v>206</v>
      </c>
      <c r="D16" s="77" t="s">
        <v>206</v>
      </c>
      <c r="E16" s="77" t="s">
        <v>206</v>
      </c>
      <c r="F16" s="77" t="s">
        <v>206</v>
      </c>
    </row>
    <row r="17" spans="1:6" ht="24.75" customHeight="1" x14ac:dyDescent="0.25">
      <c r="A17" s="91" t="s">
        <v>189</v>
      </c>
      <c r="B17" s="55">
        <v>1700000</v>
      </c>
      <c r="C17" s="55">
        <v>1700000</v>
      </c>
      <c r="D17" s="55">
        <v>1700000</v>
      </c>
      <c r="E17" s="55">
        <v>1700000</v>
      </c>
      <c r="F17" s="55">
        <v>1700000</v>
      </c>
    </row>
    <row r="18" spans="1:6" ht="14.25" customHeight="1" x14ac:dyDescent="0.25">
      <c r="A18" s="99" t="s">
        <v>184</v>
      </c>
      <c r="B18" s="77" t="s">
        <v>206</v>
      </c>
      <c r="C18" s="77" t="s">
        <v>206</v>
      </c>
      <c r="D18" s="77" t="s">
        <v>206</v>
      </c>
      <c r="E18" s="77" t="s">
        <v>206</v>
      </c>
      <c r="F18" s="77" t="s">
        <v>206</v>
      </c>
    </row>
    <row r="19" spans="1:6" ht="14.25" customHeight="1" x14ac:dyDescent="0.25">
      <c r="A19" s="99" t="s">
        <v>183</v>
      </c>
      <c r="B19" s="77" t="s">
        <v>206</v>
      </c>
      <c r="C19" s="77" t="s">
        <v>206</v>
      </c>
      <c r="D19" s="77" t="s">
        <v>206</v>
      </c>
      <c r="E19" s="77" t="s">
        <v>206</v>
      </c>
      <c r="F19" s="77" t="s">
        <v>206</v>
      </c>
    </row>
    <row r="20" spans="1:6" ht="15.95" customHeight="1" x14ac:dyDescent="0.25">
      <c r="A20" s="91" t="s">
        <v>8</v>
      </c>
      <c r="B20" s="55">
        <v>431806094</v>
      </c>
      <c r="C20" s="55">
        <v>429113277</v>
      </c>
      <c r="D20" s="55">
        <v>427562744</v>
      </c>
      <c r="E20" s="55">
        <v>403008481</v>
      </c>
      <c r="F20" s="55">
        <v>406037584</v>
      </c>
    </row>
    <row r="21" spans="1:6" ht="15.95" customHeight="1" x14ac:dyDescent="0.25">
      <c r="A21" s="103"/>
      <c r="B21" s="104"/>
      <c r="C21" s="104"/>
      <c r="D21" s="104"/>
      <c r="E21" s="104"/>
      <c r="F21" s="104"/>
    </row>
    <row r="22" spans="1:6" ht="57" customHeight="1" x14ac:dyDescent="0.25">
      <c r="A22" s="105" t="s">
        <v>190</v>
      </c>
      <c r="B22" s="105"/>
      <c r="C22" s="105"/>
      <c r="D22" s="105"/>
      <c r="E22" s="105"/>
      <c r="F22" s="105"/>
    </row>
    <row r="23" spans="1:6" ht="17.25" customHeight="1" x14ac:dyDescent="0.25">
      <c r="A23" s="106" t="s">
        <v>9</v>
      </c>
      <c r="B23" s="106"/>
      <c r="C23" s="106"/>
      <c r="D23" s="106"/>
      <c r="E23" s="106"/>
      <c r="F23" s="106"/>
    </row>
    <row r="24" spans="1:6" ht="15" customHeight="1" x14ac:dyDescent="0.25">
      <c r="A24" s="106" t="s">
        <v>10</v>
      </c>
      <c r="B24" s="106"/>
      <c r="C24" s="106"/>
      <c r="D24" s="106"/>
      <c r="E24" s="106"/>
      <c r="F24" s="106"/>
    </row>
    <row r="25" spans="1:6" ht="15" customHeight="1" x14ac:dyDescent="0.25">
      <c r="A25" s="106" t="s">
        <v>11</v>
      </c>
      <c r="B25" s="106"/>
      <c r="C25" s="106"/>
      <c r="D25" s="106"/>
      <c r="E25" s="106"/>
      <c r="F25" s="106"/>
    </row>
    <row r="26" spans="1:6" ht="15" customHeight="1" x14ac:dyDescent="0.25">
      <c r="A26" s="106" t="s">
        <v>191</v>
      </c>
      <c r="B26" s="106"/>
      <c r="C26" s="106"/>
      <c r="D26" s="106"/>
      <c r="E26" s="106"/>
      <c r="F26" s="106"/>
    </row>
    <row r="27" spans="1:6" ht="24.75" customHeight="1" x14ac:dyDescent="0.25">
      <c r="A27" s="100" t="s">
        <v>12</v>
      </c>
      <c r="B27" s="101"/>
      <c r="C27" s="101"/>
      <c r="D27" s="101"/>
      <c r="E27" s="101"/>
      <c r="F27" s="102"/>
    </row>
  </sheetData>
  <mergeCells count="7">
    <mergeCell ref="A27:F27"/>
    <mergeCell ref="A21:F21"/>
    <mergeCell ref="A22:F22"/>
    <mergeCell ref="A23:F23"/>
    <mergeCell ref="A24:F24"/>
    <mergeCell ref="A25:F25"/>
    <mergeCell ref="A26:F26"/>
  </mergeCells>
  <pageMargins left="0.75" right="0.75" top="1" bottom="1" header="0.5" footer="0.5"/>
  <pageSetup orientation="portrait" horizontalDpi="300" verticalDpi="300" r:id="rId1"/>
  <headerFooter>
    <oddHeader>Report #2_x000D_dtcc_irs_20130208</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
  <sheetViews>
    <sheetView topLeftCell="B1" workbookViewId="0">
      <selection activeCell="J28" sqref="J28"/>
    </sheetView>
  </sheetViews>
  <sheetFormatPr defaultRowHeight="15" x14ac:dyDescent="0.25"/>
  <cols>
    <col min="1" max="1" width="20.7109375" customWidth="1"/>
    <col min="2" max="5" width="11" bestFit="1" customWidth="1"/>
    <col min="6" max="6" width="12" bestFit="1" customWidth="1"/>
    <col min="7" max="8" width="11" bestFit="1" customWidth="1"/>
    <col min="9" max="9" width="10" bestFit="1" customWidth="1"/>
    <col min="10" max="10" width="12" bestFit="1" customWidth="1"/>
  </cols>
  <sheetData>
    <row r="1" spans="1:10" ht="15.75" x14ac:dyDescent="0.25">
      <c r="A1" s="24" t="s">
        <v>65</v>
      </c>
      <c r="B1" s="16" t="s">
        <v>74</v>
      </c>
      <c r="C1" s="16" t="s">
        <v>27</v>
      </c>
      <c r="D1" s="16" t="s">
        <v>28</v>
      </c>
      <c r="E1" s="16" t="s">
        <v>29</v>
      </c>
      <c r="F1" s="16" t="s">
        <v>30</v>
      </c>
      <c r="G1" s="16" t="s">
        <v>31</v>
      </c>
      <c r="H1" s="16" t="s">
        <v>75</v>
      </c>
      <c r="I1" s="16" t="s">
        <v>76</v>
      </c>
      <c r="J1" s="11" t="s">
        <v>8</v>
      </c>
    </row>
    <row r="2" spans="1:10" x14ac:dyDescent="0.25">
      <c r="A2" s="25" t="s">
        <v>67</v>
      </c>
      <c r="B2" s="81">
        <v>60207</v>
      </c>
      <c r="C2" s="81">
        <v>50437</v>
      </c>
      <c r="D2" s="81">
        <v>140897</v>
      </c>
      <c r="E2" s="81">
        <v>265522</v>
      </c>
      <c r="F2" s="81">
        <v>434934</v>
      </c>
      <c r="G2" s="81">
        <v>312255</v>
      </c>
      <c r="H2" s="81">
        <v>195958</v>
      </c>
      <c r="I2" s="81">
        <v>23003</v>
      </c>
      <c r="J2" s="81">
        <v>1483213</v>
      </c>
    </row>
    <row r="3" spans="1:10" x14ac:dyDescent="0.25">
      <c r="A3" s="27" t="s">
        <v>15</v>
      </c>
      <c r="B3" s="81">
        <v>105470</v>
      </c>
      <c r="C3" s="81">
        <v>517835</v>
      </c>
      <c r="D3" s="81">
        <v>1027068</v>
      </c>
      <c r="E3" s="81">
        <v>602797</v>
      </c>
      <c r="F3" s="81">
        <v>2718</v>
      </c>
      <c r="G3" s="81" t="s">
        <v>201</v>
      </c>
      <c r="H3" s="81" t="s">
        <v>201</v>
      </c>
      <c r="I3" s="81" t="s">
        <v>200</v>
      </c>
      <c r="J3" s="81">
        <v>2255888</v>
      </c>
    </row>
    <row r="4" spans="1:10" x14ac:dyDescent="0.25">
      <c r="A4" s="27" t="s">
        <v>68</v>
      </c>
      <c r="B4" s="81">
        <v>119939</v>
      </c>
      <c r="C4" s="81">
        <v>56182</v>
      </c>
      <c r="D4" s="81">
        <v>118493</v>
      </c>
      <c r="E4" s="81">
        <v>189615</v>
      </c>
      <c r="F4" s="81">
        <v>306466</v>
      </c>
      <c r="G4" s="81">
        <v>153774</v>
      </c>
      <c r="H4" s="81">
        <v>101476</v>
      </c>
      <c r="I4" s="81">
        <v>21041</v>
      </c>
      <c r="J4" s="81">
        <v>1066986</v>
      </c>
    </row>
    <row r="5" spans="1:10" x14ac:dyDescent="0.25">
      <c r="A5" s="33" t="s">
        <v>8</v>
      </c>
      <c r="B5" s="82">
        <v>285616</v>
      </c>
      <c r="C5" s="82">
        <v>624454</v>
      </c>
      <c r="D5" s="82">
        <v>1286458</v>
      </c>
      <c r="E5" s="82">
        <v>1057934</v>
      </c>
      <c r="F5" s="82">
        <v>744118</v>
      </c>
      <c r="G5" s="82">
        <v>466029</v>
      </c>
      <c r="H5" s="82">
        <v>297434</v>
      </c>
      <c r="I5" s="82">
        <v>44044</v>
      </c>
      <c r="J5" s="82">
        <v>4806087</v>
      </c>
    </row>
    <row r="6" spans="1:10" ht="21.75" customHeight="1" x14ac:dyDescent="0.25">
      <c r="A6" s="123" t="s">
        <v>120</v>
      </c>
      <c r="B6" s="123"/>
      <c r="C6" s="123"/>
      <c r="D6" s="123"/>
      <c r="E6" s="123"/>
      <c r="F6" s="123"/>
      <c r="G6" s="123"/>
      <c r="H6" s="123"/>
      <c r="I6" s="123"/>
      <c r="J6" s="123"/>
    </row>
  </sheetData>
  <mergeCells count="1">
    <mergeCell ref="A6:J6"/>
  </mergeCell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workbookViewId="0">
      <selection activeCell="E21" sqref="E21"/>
    </sheetView>
  </sheetViews>
  <sheetFormatPr defaultRowHeight="15" x14ac:dyDescent="0.25"/>
  <cols>
    <col min="1" max="1" width="24.7109375" customWidth="1"/>
    <col min="2" max="5" width="12.7109375" customWidth="1"/>
  </cols>
  <sheetData>
    <row r="1" spans="1:5" ht="15.75" x14ac:dyDescent="0.25">
      <c r="A1" s="37"/>
      <c r="B1" s="122" t="s">
        <v>77</v>
      </c>
      <c r="C1" s="122"/>
      <c r="D1" s="122" t="s">
        <v>78</v>
      </c>
      <c r="E1" s="122"/>
    </row>
    <row r="2" spans="1:5" x14ac:dyDescent="0.25">
      <c r="A2" s="24" t="s">
        <v>65</v>
      </c>
      <c r="B2" s="24" t="s">
        <v>66</v>
      </c>
      <c r="C2" s="24" t="s">
        <v>1</v>
      </c>
      <c r="D2" s="24" t="s">
        <v>3</v>
      </c>
      <c r="E2" s="24" t="s">
        <v>1</v>
      </c>
    </row>
    <row r="3" spans="1:5" x14ac:dyDescent="0.25">
      <c r="A3" s="25" t="s">
        <v>67</v>
      </c>
      <c r="B3" s="97">
        <v>940597</v>
      </c>
      <c r="C3" s="97">
        <v>264298</v>
      </c>
      <c r="D3" s="97">
        <v>1605179</v>
      </c>
      <c r="E3" s="97">
        <v>156351</v>
      </c>
    </row>
    <row r="4" spans="1:5" x14ac:dyDescent="0.25">
      <c r="A4" s="27" t="s">
        <v>68</v>
      </c>
      <c r="B4" s="96">
        <v>4198453</v>
      </c>
      <c r="C4" s="96">
        <v>1398337</v>
      </c>
      <c r="D4" s="96">
        <v>443337</v>
      </c>
      <c r="E4" s="96">
        <v>605620</v>
      </c>
    </row>
    <row r="5" spans="1:5" x14ac:dyDescent="0.25">
      <c r="A5" s="33" t="s">
        <v>8</v>
      </c>
      <c r="B5" s="95">
        <v>5139050</v>
      </c>
      <c r="C5" s="95">
        <v>1662635</v>
      </c>
      <c r="D5" s="95">
        <v>2048516</v>
      </c>
      <c r="E5" s="95">
        <v>761971</v>
      </c>
    </row>
    <row r="6" spans="1:5" ht="33.75" customHeight="1" x14ac:dyDescent="0.25">
      <c r="A6" s="118" t="s">
        <v>121</v>
      </c>
      <c r="B6" s="118"/>
      <c r="C6" s="118"/>
      <c r="D6" s="118"/>
      <c r="E6" s="118"/>
    </row>
  </sheetData>
  <mergeCells count="3">
    <mergeCell ref="B1:C1"/>
    <mergeCell ref="D1:E1"/>
    <mergeCell ref="A6:E6"/>
  </mergeCell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workbookViewId="0">
      <selection activeCell="D20" sqref="D20"/>
    </sheetView>
  </sheetViews>
  <sheetFormatPr defaultRowHeight="15" x14ac:dyDescent="0.25"/>
  <cols>
    <col min="1" max="1" width="24.7109375" customWidth="1"/>
    <col min="2" max="4" width="14.7109375" customWidth="1"/>
  </cols>
  <sheetData>
    <row r="1" spans="1:4" ht="87.75" customHeight="1" x14ac:dyDescent="0.25">
      <c r="A1" s="118" t="s">
        <v>216</v>
      </c>
      <c r="B1" s="118"/>
      <c r="C1" s="118"/>
      <c r="D1" s="118"/>
    </row>
    <row r="2" spans="1:4" ht="22.5" customHeight="1" x14ac:dyDescent="0.25">
      <c r="A2" s="118" t="s">
        <v>83</v>
      </c>
      <c r="B2" s="118"/>
      <c r="C2" s="118"/>
      <c r="D2" s="118"/>
    </row>
    <row r="3" spans="1:4" ht="18.75" customHeight="1" x14ac:dyDescent="0.25">
      <c r="A3" s="118" t="s">
        <v>84</v>
      </c>
      <c r="B3" s="118"/>
      <c r="C3" s="118"/>
      <c r="D3" s="118"/>
    </row>
    <row r="4" spans="1:4" ht="18.75" customHeight="1" x14ac:dyDescent="0.25">
      <c r="A4" s="124" t="s">
        <v>85</v>
      </c>
      <c r="B4" s="125"/>
      <c r="C4" s="125"/>
      <c r="D4" s="125"/>
    </row>
    <row r="5" spans="1:4" ht="18.75" customHeight="1" x14ac:dyDescent="0.25">
      <c r="A5" s="118" t="s">
        <v>86</v>
      </c>
      <c r="B5" s="118"/>
      <c r="C5" s="118"/>
      <c r="D5" s="118"/>
    </row>
    <row r="6" spans="1:4" ht="18" customHeight="1" x14ac:dyDescent="0.25">
      <c r="A6" s="118" t="s">
        <v>87</v>
      </c>
      <c r="B6" s="118"/>
      <c r="C6" s="118"/>
      <c r="D6" s="118"/>
    </row>
    <row r="7" spans="1:4" ht="22.5" customHeight="1" x14ac:dyDescent="0.25">
      <c r="A7" s="118" t="s">
        <v>88</v>
      </c>
      <c r="B7" s="118"/>
      <c r="C7" s="118"/>
      <c r="D7" s="118"/>
    </row>
    <row r="8" spans="1:4" ht="33.75" customHeight="1" x14ac:dyDescent="0.25">
      <c r="A8" s="123" t="s">
        <v>12</v>
      </c>
      <c r="B8" s="123"/>
      <c r="C8" s="123"/>
      <c r="D8" s="123"/>
    </row>
  </sheetData>
  <mergeCells count="8">
    <mergeCell ref="A6:D6"/>
    <mergeCell ref="A7:D7"/>
    <mergeCell ref="A8:D8"/>
    <mergeCell ref="A1:D1"/>
    <mergeCell ref="A2:D2"/>
    <mergeCell ref="A3:D3"/>
    <mergeCell ref="A4:D4"/>
    <mergeCell ref="A5:D5"/>
  </mergeCell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workbookViewId="0">
      <selection activeCell="B2" sqref="B2:D5"/>
    </sheetView>
  </sheetViews>
  <sheetFormatPr defaultRowHeight="15" x14ac:dyDescent="0.25"/>
  <cols>
    <col min="1" max="1" width="24.7109375" customWidth="1"/>
    <col min="2" max="4" width="14.7109375" customWidth="1"/>
  </cols>
  <sheetData>
    <row r="1" spans="1:4" x14ac:dyDescent="0.25">
      <c r="A1" s="24" t="s">
        <v>65</v>
      </c>
      <c r="B1" s="24" t="s">
        <v>66</v>
      </c>
      <c r="C1" s="24" t="s">
        <v>1</v>
      </c>
      <c r="D1" s="24" t="s">
        <v>102</v>
      </c>
    </row>
    <row r="2" spans="1:4" ht="15.75" customHeight="1" x14ac:dyDescent="0.25">
      <c r="A2" s="27" t="s">
        <v>103</v>
      </c>
      <c r="B2" s="26" t="s">
        <v>203</v>
      </c>
      <c r="C2" s="26">
        <v>12600913</v>
      </c>
      <c r="D2" s="26">
        <v>12600913</v>
      </c>
    </row>
    <row r="3" spans="1:4" x14ac:dyDescent="0.25">
      <c r="A3" s="27" t="s">
        <v>104</v>
      </c>
      <c r="B3" s="30" t="s">
        <v>203</v>
      </c>
      <c r="C3" s="26">
        <v>459505</v>
      </c>
      <c r="D3" s="26">
        <v>459505</v>
      </c>
    </row>
    <row r="4" spans="1:4" x14ac:dyDescent="0.25">
      <c r="A4" s="25" t="s">
        <v>105</v>
      </c>
      <c r="B4" s="30" t="s">
        <v>203</v>
      </c>
      <c r="C4" s="26">
        <v>1323814</v>
      </c>
      <c r="D4" s="26">
        <v>1323814</v>
      </c>
    </row>
    <row r="5" spans="1:4" x14ac:dyDescent="0.25">
      <c r="A5" s="33" t="s">
        <v>8</v>
      </c>
      <c r="B5" s="30" t="s">
        <v>203</v>
      </c>
      <c r="C5" s="30">
        <v>14384232</v>
      </c>
      <c r="D5" s="30">
        <v>14384232</v>
      </c>
    </row>
    <row r="6" spans="1:4" ht="15.75" customHeight="1" x14ac:dyDescent="0.25"/>
    <row r="7" spans="1:4" ht="15" customHeight="1" x14ac:dyDescent="0.25"/>
  </sheetData>
  <pageMargins left="0.7" right="0.7" top="0.75" bottom="0.75" header="0.3" footer="0.3"/>
  <pageSetup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
  <sheetViews>
    <sheetView workbookViewId="0">
      <selection activeCell="H18" sqref="H18"/>
    </sheetView>
  </sheetViews>
  <sheetFormatPr defaultRowHeight="15" x14ac:dyDescent="0.25"/>
  <cols>
    <col min="1" max="1" width="24.7109375" customWidth="1"/>
    <col min="2" max="5" width="10" bestFit="1" customWidth="1"/>
    <col min="6" max="8" width="10" customWidth="1"/>
    <col min="9" max="9" width="11" bestFit="1" customWidth="1"/>
  </cols>
  <sheetData>
    <row r="1" spans="1:9" ht="15.75" x14ac:dyDescent="0.25">
      <c r="A1" s="24" t="s">
        <v>65</v>
      </c>
      <c r="B1" s="16" t="s">
        <v>70</v>
      </c>
      <c r="C1" s="16" t="s">
        <v>25</v>
      </c>
      <c r="D1" s="16" t="s">
        <v>23</v>
      </c>
      <c r="E1" s="16" t="s">
        <v>24</v>
      </c>
      <c r="F1" s="16" t="s">
        <v>71</v>
      </c>
      <c r="G1" s="16" t="s">
        <v>26</v>
      </c>
      <c r="H1" s="16" t="s">
        <v>72</v>
      </c>
      <c r="I1" s="16" t="s">
        <v>8</v>
      </c>
    </row>
    <row r="2" spans="1:9" x14ac:dyDescent="0.25">
      <c r="A2" s="27" t="s">
        <v>103</v>
      </c>
      <c r="B2" s="32">
        <v>1992351</v>
      </c>
      <c r="C2" s="32">
        <v>7867907</v>
      </c>
      <c r="D2" s="32">
        <v>651449</v>
      </c>
      <c r="E2" s="32">
        <v>947992</v>
      </c>
      <c r="F2" s="32">
        <v>587026</v>
      </c>
      <c r="G2" s="32">
        <v>143616</v>
      </c>
      <c r="H2" s="32">
        <v>410572</v>
      </c>
      <c r="I2" s="32">
        <v>12600913</v>
      </c>
    </row>
    <row r="3" spans="1:9" x14ac:dyDescent="0.25">
      <c r="A3" s="27" t="s">
        <v>104</v>
      </c>
      <c r="B3" s="32">
        <v>67192</v>
      </c>
      <c r="C3" s="32">
        <v>221079</v>
      </c>
      <c r="D3" s="32">
        <v>57893</v>
      </c>
      <c r="E3" s="32">
        <v>45003</v>
      </c>
      <c r="F3" s="32">
        <v>9111</v>
      </c>
      <c r="G3" s="32">
        <v>27692</v>
      </c>
      <c r="H3" s="32">
        <v>31535</v>
      </c>
      <c r="I3" s="32">
        <v>459505</v>
      </c>
    </row>
    <row r="4" spans="1:9" x14ac:dyDescent="0.25">
      <c r="A4" s="25" t="s">
        <v>105</v>
      </c>
      <c r="B4" s="32">
        <v>159296</v>
      </c>
      <c r="C4" s="32">
        <v>336746</v>
      </c>
      <c r="D4" s="32">
        <v>45506</v>
      </c>
      <c r="E4" s="32">
        <v>66351</v>
      </c>
      <c r="F4" s="32">
        <v>52784</v>
      </c>
      <c r="G4" s="32">
        <v>15753</v>
      </c>
      <c r="H4" s="32">
        <v>647378</v>
      </c>
      <c r="I4" s="32">
        <v>1323814</v>
      </c>
    </row>
    <row r="5" spans="1:9" x14ac:dyDescent="0.25">
      <c r="A5" s="33" t="s">
        <v>8</v>
      </c>
      <c r="B5" s="30">
        <v>2218839</v>
      </c>
      <c r="C5" s="30">
        <v>8425732</v>
      </c>
      <c r="D5" s="30">
        <v>754848</v>
      </c>
      <c r="E5" s="30">
        <v>1059346</v>
      </c>
      <c r="F5" s="30">
        <v>648921</v>
      </c>
      <c r="G5" s="30">
        <v>187061</v>
      </c>
      <c r="H5" s="30">
        <v>1089485</v>
      </c>
      <c r="I5" s="30">
        <v>14384232</v>
      </c>
    </row>
  </sheetData>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
  <sheetViews>
    <sheetView workbookViewId="0">
      <selection activeCell="G24" sqref="G24"/>
    </sheetView>
  </sheetViews>
  <sheetFormatPr defaultRowHeight="15" x14ac:dyDescent="0.25"/>
  <cols>
    <col min="1" max="1" width="24.7109375" customWidth="1"/>
    <col min="2" max="5" width="11" bestFit="1" customWidth="1"/>
    <col min="6" max="6" width="12" bestFit="1" customWidth="1"/>
    <col min="7" max="7" width="11" bestFit="1" customWidth="1"/>
    <col min="8" max="8" width="12" bestFit="1" customWidth="1"/>
  </cols>
  <sheetData>
    <row r="1" spans="1:8" ht="15.75" x14ac:dyDescent="0.25">
      <c r="A1" s="24" t="s">
        <v>65</v>
      </c>
      <c r="B1" s="16" t="s">
        <v>74</v>
      </c>
      <c r="C1" s="16" t="s">
        <v>27</v>
      </c>
      <c r="D1" s="16" t="s">
        <v>28</v>
      </c>
      <c r="E1" s="16" t="s">
        <v>29</v>
      </c>
      <c r="F1" s="16" t="s">
        <v>30</v>
      </c>
      <c r="G1" s="10" t="s">
        <v>106</v>
      </c>
      <c r="H1" s="11" t="s">
        <v>8</v>
      </c>
    </row>
    <row r="2" spans="1:8" x14ac:dyDescent="0.25">
      <c r="A2" s="27" t="s">
        <v>103</v>
      </c>
      <c r="B2" s="35">
        <v>1750467</v>
      </c>
      <c r="C2" s="35">
        <v>732139</v>
      </c>
      <c r="D2" s="35">
        <v>1895612</v>
      </c>
      <c r="E2" s="35">
        <v>1835427</v>
      </c>
      <c r="F2" s="35">
        <v>3206276</v>
      </c>
      <c r="G2" s="35">
        <v>3180992</v>
      </c>
      <c r="H2" s="35">
        <v>12600913</v>
      </c>
    </row>
    <row r="3" spans="1:8" x14ac:dyDescent="0.25">
      <c r="A3" s="27" t="s">
        <v>104</v>
      </c>
      <c r="B3" s="35">
        <v>42128</v>
      </c>
      <c r="C3" s="35">
        <v>12952</v>
      </c>
      <c r="D3" s="35">
        <v>35882</v>
      </c>
      <c r="E3" s="35">
        <v>43294</v>
      </c>
      <c r="F3" s="35">
        <v>132293</v>
      </c>
      <c r="G3" s="35">
        <v>192955</v>
      </c>
      <c r="H3" s="35">
        <v>459504</v>
      </c>
    </row>
    <row r="4" spans="1:8" x14ac:dyDescent="0.25">
      <c r="A4" s="25" t="s">
        <v>105</v>
      </c>
      <c r="B4" s="35">
        <v>172509</v>
      </c>
      <c r="C4" s="35">
        <v>127370</v>
      </c>
      <c r="D4" s="35">
        <v>163622</v>
      </c>
      <c r="E4" s="35">
        <v>241114</v>
      </c>
      <c r="F4" s="35">
        <v>380422</v>
      </c>
      <c r="G4" s="35">
        <v>238778</v>
      </c>
      <c r="H4" s="35">
        <v>1323815</v>
      </c>
    </row>
    <row r="5" spans="1:8" x14ac:dyDescent="0.25">
      <c r="A5" s="33" t="s">
        <v>8</v>
      </c>
      <c r="B5" s="36">
        <v>1965104</v>
      </c>
      <c r="C5" s="36">
        <v>872461</v>
      </c>
      <c r="D5" s="36">
        <v>2095116</v>
      </c>
      <c r="E5" s="36">
        <v>2119835</v>
      </c>
      <c r="F5" s="36">
        <v>3718991</v>
      </c>
      <c r="G5" s="36">
        <v>3612725</v>
      </c>
      <c r="H5" s="36">
        <v>14384232</v>
      </c>
    </row>
    <row r="8" spans="1:8" ht="15" customHeight="1" x14ac:dyDescent="0.25"/>
    <row r="9" spans="1:8" ht="15" customHeight="1" x14ac:dyDescent="0.25"/>
  </sheetData>
  <pageMargins left="0.7" right="0.7" top="0.75" bottom="0.75" header="0.3" footer="0.3"/>
  <pageSetup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workbookViewId="0">
      <selection activeCell="D18" sqref="D18"/>
    </sheetView>
  </sheetViews>
  <sheetFormatPr defaultRowHeight="15" x14ac:dyDescent="0.25"/>
  <cols>
    <col min="1" max="1" width="24.7109375" customWidth="1"/>
    <col min="2" max="5" width="12.7109375" customWidth="1"/>
  </cols>
  <sheetData>
    <row r="1" spans="1:5" ht="15.75" x14ac:dyDescent="0.25">
      <c r="A1" s="37"/>
      <c r="B1" s="122" t="s">
        <v>77</v>
      </c>
      <c r="C1" s="122"/>
      <c r="D1" s="126" t="s">
        <v>78</v>
      </c>
      <c r="E1" s="126"/>
    </row>
    <row r="2" spans="1:5" x14ac:dyDescent="0.25">
      <c r="A2" s="24" t="s">
        <v>65</v>
      </c>
      <c r="B2" s="24" t="s">
        <v>66</v>
      </c>
      <c r="C2" s="24" t="s">
        <v>1</v>
      </c>
      <c r="D2" s="24" t="s">
        <v>3</v>
      </c>
      <c r="E2" s="24" t="s">
        <v>1</v>
      </c>
    </row>
    <row r="3" spans="1:5" x14ac:dyDescent="0.25">
      <c r="A3" s="27" t="s">
        <v>103</v>
      </c>
      <c r="B3" s="96" t="s">
        <v>202</v>
      </c>
      <c r="C3" s="96">
        <v>22516564</v>
      </c>
      <c r="D3" s="83" t="s">
        <v>202</v>
      </c>
      <c r="E3" s="83">
        <v>2685262</v>
      </c>
    </row>
    <row r="4" spans="1:5" x14ac:dyDescent="0.25">
      <c r="A4" s="27" t="s">
        <v>104</v>
      </c>
      <c r="B4" s="96" t="s">
        <v>202</v>
      </c>
      <c r="C4" s="96">
        <v>489052</v>
      </c>
      <c r="D4" s="83" t="s">
        <v>202</v>
      </c>
      <c r="E4" s="83">
        <v>429957</v>
      </c>
    </row>
    <row r="5" spans="1:5" x14ac:dyDescent="0.25">
      <c r="A5" s="25" t="s">
        <v>105</v>
      </c>
      <c r="B5" s="97" t="s">
        <v>202</v>
      </c>
      <c r="C5" s="97">
        <v>2000894</v>
      </c>
      <c r="D5" s="83" t="s">
        <v>202</v>
      </c>
      <c r="E5" s="83">
        <v>646735</v>
      </c>
    </row>
    <row r="6" spans="1:5" x14ac:dyDescent="0.25">
      <c r="A6" s="33" t="s">
        <v>8</v>
      </c>
      <c r="B6" s="98" t="s">
        <v>202</v>
      </c>
      <c r="C6" s="98">
        <v>25006510</v>
      </c>
      <c r="D6" s="98" t="s">
        <v>202</v>
      </c>
      <c r="E6" s="98">
        <v>3761954</v>
      </c>
    </row>
  </sheetData>
  <mergeCells count="2">
    <mergeCell ref="B1:C1"/>
    <mergeCell ref="D1:E1"/>
  </mergeCell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workbookViewId="0">
      <selection activeCell="E33" sqref="E33"/>
    </sheetView>
  </sheetViews>
  <sheetFormatPr defaultRowHeight="15" x14ac:dyDescent="0.25"/>
  <cols>
    <col min="1" max="1" width="24.7109375" customWidth="1"/>
    <col min="2" max="4" width="14.7109375" customWidth="1"/>
  </cols>
  <sheetData>
    <row r="1" spans="1:4" ht="73.5" customHeight="1" x14ac:dyDescent="0.25">
      <c r="A1" s="118" t="s">
        <v>214</v>
      </c>
      <c r="B1" s="118"/>
      <c r="C1" s="118"/>
      <c r="D1" s="118"/>
    </row>
    <row r="2" spans="1:4" ht="22.5" customHeight="1" x14ac:dyDescent="0.25">
      <c r="A2" s="118" t="s">
        <v>83</v>
      </c>
      <c r="B2" s="118"/>
      <c r="C2" s="118"/>
      <c r="D2" s="118"/>
    </row>
    <row r="3" spans="1:4" ht="18.75" customHeight="1" x14ac:dyDescent="0.25">
      <c r="A3" s="118" t="s">
        <v>84</v>
      </c>
      <c r="B3" s="118"/>
      <c r="C3" s="118"/>
      <c r="D3" s="118"/>
    </row>
    <row r="4" spans="1:4" ht="18.75" customHeight="1" x14ac:dyDescent="0.25">
      <c r="A4" s="124" t="s">
        <v>85</v>
      </c>
      <c r="B4" s="125"/>
      <c r="C4" s="125"/>
      <c r="D4" s="125"/>
    </row>
    <row r="5" spans="1:4" ht="18.75" customHeight="1" x14ac:dyDescent="0.25">
      <c r="A5" s="118" t="s">
        <v>86</v>
      </c>
      <c r="B5" s="118"/>
      <c r="C5" s="118"/>
      <c r="D5" s="118"/>
    </row>
    <row r="6" spans="1:4" ht="18" customHeight="1" x14ac:dyDescent="0.25">
      <c r="A6" s="118" t="s">
        <v>87</v>
      </c>
      <c r="B6" s="118"/>
      <c r="C6" s="118"/>
      <c r="D6" s="118"/>
    </row>
    <row r="7" spans="1:4" ht="22.5" customHeight="1" x14ac:dyDescent="0.25">
      <c r="A7" s="118" t="s">
        <v>88</v>
      </c>
      <c r="B7" s="118"/>
      <c r="C7" s="118"/>
      <c r="D7" s="118"/>
    </row>
    <row r="8" spans="1:4" ht="33.75" customHeight="1" x14ac:dyDescent="0.25">
      <c r="A8" s="123" t="s">
        <v>12</v>
      </c>
      <c r="B8" s="123"/>
      <c r="C8" s="123"/>
      <c r="D8" s="123"/>
    </row>
  </sheetData>
  <mergeCells count="8">
    <mergeCell ref="A6:D6"/>
    <mergeCell ref="A7:D7"/>
    <mergeCell ref="A8:D8"/>
    <mergeCell ref="A1:D1"/>
    <mergeCell ref="A2:D2"/>
    <mergeCell ref="A3:D3"/>
    <mergeCell ref="A4:D4"/>
    <mergeCell ref="A5:D5"/>
  </mergeCell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workbookViewId="0">
      <selection activeCell="E26" sqref="E26"/>
    </sheetView>
  </sheetViews>
  <sheetFormatPr defaultRowHeight="15" x14ac:dyDescent="0.25"/>
  <cols>
    <col min="1" max="1" width="24.7109375" customWidth="1"/>
    <col min="2" max="4" width="14.7109375" customWidth="1"/>
  </cols>
  <sheetData>
    <row r="1" spans="1:4" x14ac:dyDescent="0.25">
      <c r="A1" s="24" t="s">
        <v>65</v>
      </c>
      <c r="B1" s="24" t="s">
        <v>66</v>
      </c>
      <c r="C1" s="24" t="s">
        <v>1</v>
      </c>
      <c r="D1" s="24" t="s">
        <v>8</v>
      </c>
    </row>
    <row r="2" spans="1:4" ht="15.75" customHeight="1" x14ac:dyDescent="0.25">
      <c r="A2" s="27" t="s">
        <v>103</v>
      </c>
      <c r="B2" s="26" t="s">
        <v>203</v>
      </c>
      <c r="C2" s="26">
        <v>1005</v>
      </c>
      <c r="D2" s="26">
        <v>1005</v>
      </c>
    </row>
    <row r="3" spans="1:4" x14ac:dyDescent="0.25">
      <c r="A3" s="27" t="s">
        <v>104</v>
      </c>
      <c r="B3" s="30" t="s">
        <v>203</v>
      </c>
      <c r="C3" s="26">
        <v>35</v>
      </c>
      <c r="D3" s="26">
        <v>35</v>
      </c>
    </row>
    <row r="4" spans="1:4" x14ac:dyDescent="0.25">
      <c r="A4" s="25" t="s">
        <v>105</v>
      </c>
      <c r="B4" s="30" t="s">
        <v>203</v>
      </c>
      <c r="C4" s="26">
        <v>317</v>
      </c>
      <c r="D4" s="26">
        <v>317</v>
      </c>
    </row>
    <row r="5" spans="1:4" x14ac:dyDescent="0.25">
      <c r="A5" s="33" t="s">
        <v>8</v>
      </c>
      <c r="B5" s="30" t="s">
        <v>203</v>
      </c>
      <c r="C5" s="30">
        <v>1357</v>
      </c>
      <c r="D5" s="30">
        <v>1357</v>
      </c>
    </row>
  </sheetData>
  <pageMargins left="0.7" right="0.7" top="0.75" bottom="0.75" header="0.3" footer="0.3"/>
  <pageSetup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
  <sheetViews>
    <sheetView workbookViewId="0">
      <selection activeCell="H23" sqref="H23"/>
    </sheetView>
  </sheetViews>
  <sheetFormatPr defaultRowHeight="15" x14ac:dyDescent="0.25"/>
  <cols>
    <col min="1" max="1" width="24.7109375" customWidth="1"/>
    <col min="2" max="2" width="10" bestFit="1" customWidth="1"/>
    <col min="3" max="3" width="8.5703125" bestFit="1" customWidth="1"/>
    <col min="4" max="5" width="10" bestFit="1" customWidth="1"/>
    <col min="6" max="8" width="10" customWidth="1"/>
    <col min="9" max="9" width="11" bestFit="1" customWidth="1"/>
  </cols>
  <sheetData>
    <row r="1" spans="1:9" ht="15.75" x14ac:dyDescent="0.25">
      <c r="A1" s="24" t="s">
        <v>65</v>
      </c>
      <c r="B1" s="16" t="s">
        <v>70</v>
      </c>
      <c r="C1" s="16" t="s">
        <v>25</v>
      </c>
      <c r="D1" s="16" t="s">
        <v>23</v>
      </c>
      <c r="E1" s="16" t="s">
        <v>24</v>
      </c>
      <c r="F1" s="16" t="s">
        <v>71</v>
      </c>
      <c r="G1" s="16" t="s">
        <v>26</v>
      </c>
      <c r="H1" s="16" t="s">
        <v>72</v>
      </c>
      <c r="I1" s="16" t="s">
        <v>8</v>
      </c>
    </row>
    <row r="2" spans="1:9" x14ac:dyDescent="0.25">
      <c r="A2" s="27" t="s">
        <v>103</v>
      </c>
      <c r="B2" s="32">
        <v>182</v>
      </c>
      <c r="C2" s="32">
        <v>221</v>
      </c>
      <c r="D2" s="32">
        <v>66</v>
      </c>
      <c r="E2" s="32">
        <v>230</v>
      </c>
      <c r="F2" s="32">
        <v>159</v>
      </c>
      <c r="G2" s="32">
        <v>53</v>
      </c>
      <c r="H2" s="32">
        <v>94</v>
      </c>
      <c r="I2" s="32">
        <v>1005</v>
      </c>
    </row>
    <row r="3" spans="1:9" x14ac:dyDescent="0.25">
      <c r="A3" s="27" t="s">
        <v>104</v>
      </c>
      <c r="B3" s="32">
        <v>3</v>
      </c>
      <c r="C3" s="32">
        <v>17</v>
      </c>
      <c r="D3" s="32" t="s">
        <v>200</v>
      </c>
      <c r="E3" s="32" t="s">
        <v>200</v>
      </c>
      <c r="F3" s="32">
        <v>2</v>
      </c>
      <c r="G3" s="32" t="s">
        <v>200</v>
      </c>
      <c r="H3" s="32">
        <v>13</v>
      </c>
      <c r="I3" s="32">
        <v>35</v>
      </c>
    </row>
    <row r="4" spans="1:9" x14ac:dyDescent="0.25">
      <c r="A4" s="25" t="s">
        <v>105</v>
      </c>
      <c r="B4" s="32">
        <v>12</v>
      </c>
      <c r="C4" s="32">
        <v>73</v>
      </c>
      <c r="D4" s="32">
        <v>2</v>
      </c>
      <c r="E4" s="32">
        <v>2</v>
      </c>
      <c r="F4" s="32">
        <v>3</v>
      </c>
      <c r="G4" s="32">
        <v>1</v>
      </c>
      <c r="H4" s="32">
        <v>224</v>
      </c>
      <c r="I4" s="32">
        <v>317</v>
      </c>
    </row>
    <row r="5" spans="1:9" x14ac:dyDescent="0.25">
      <c r="A5" s="33" t="s">
        <v>8</v>
      </c>
      <c r="B5" s="30">
        <v>197</v>
      </c>
      <c r="C5" s="30">
        <v>311</v>
      </c>
      <c r="D5" s="30">
        <v>68</v>
      </c>
      <c r="E5" s="30">
        <v>232</v>
      </c>
      <c r="F5" s="30">
        <v>164</v>
      </c>
      <c r="G5" s="30">
        <v>54</v>
      </c>
      <c r="H5" s="30">
        <v>331</v>
      </c>
      <c r="I5" s="30">
        <v>1357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workbookViewId="0">
      <selection activeCell="H17" sqref="H17"/>
    </sheetView>
  </sheetViews>
  <sheetFormatPr defaultRowHeight="15" x14ac:dyDescent="0.25"/>
  <cols>
    <col min="1" max="1" width="20.7109375" style="6" customWidth="1"/>
    <col min="2" max="2" width="12.28515625" style="6" customWidth="1"/>
    <col min="3" max="4" width="11.7109375" style="6" customWidth="1"/>
    <col min="5" max="5" width="13" style="6" customWidth="1"/>
    <col min="6" max="6" width="12.28515625" style="6" customWidth="1"/>
    <col min="7" max="7" width="9.140625" style="6" customWidth="1"/>
    <col min="8" max="16384" width="9.140625" style="6"/>
  </cols>
  <sheetData>
    <row r="1" spans="1:6" x14ac:dyDescent="0.25">
      <c r="A1" s="90"/>
      <c r="B1" s="92" t="s">
        <v>209</v>
      </c>
      <c r="C1" s="92" t="s">
        <v>208</v>
      </c>
      <c r="D1" s="92" t="s">
        <v>210</v>
      </c>
      <c r="E1" s="92" t="s">
        <v>212</v>
      </c>
      <c r="F1" s="92" t="s">
        <v>213</v>
      </c>
    </row>
    <row r="2" spans="1:6" x14ac:dyDescent="0.25">
      <c r="A2" s="89" t="s">
        <v>54</v>
      </c>
      <c r="B2" s="94">
        <v>741509415</v>
      </c>
      <c r="C2" s="94">
        <v>737320415</v>
      </c>
      <c r="D2" s="94">
        <v>734549856</v>
      </c>
      <c r="E2" s="94">
        <v>685071453</v>
      </c>
      <c r="F2" s="94">
        <v>690578292</v>
      </c>
    </row>
    <row r="3" spans="1:6" x14ac:dyDescent="0.25">
      <c r="A3" s="99" t="s">
        <v>192</v>
      </c>
      <c r="B3" s="93">
        <v>633677555</v>
      </c>
      <c r="C3" s="93">
        <v>621218071</v>
      </c>
      <c r="D3" s="93">
        <v>619220188</v>
      </c>
      <c r="E3" s="93">
        <v>570264153</v>
      </c>
      <c r="F3" s="93">
        <v>573961277</v>
      </c>
    </row>
    <row r="4" spans="1:6" x14ac:dyDescent="0.25">
      <c r="A4" s="99" t="s">
        <v>141</v>
      </c>
      <c r="B4" s="93">
        <v>107831860</v>
      </c>
      <c r="C4" s="93">
        <v>116102345</v>
      </c>
      <c r="D4" s="93">
        <v>115329668</v>
      </c>
      <c r="E4" s="93">
        <v>114807299</v>
      </c>
      <c r="F4" s="93">
        <v>116617015</v>
      </c>
    </row>
    <row r="5" spans="1:6" x14ac:dyDescent="0.25">
      <c r="A5" s="91" t="s">
        <v>2</v>
      </c>
      <c r="B5" s="94">
        <v>28367503</v>
      </c>
      <c r="C5" s="94">
        <v>28024285</v>
      </c>
      <c r="D5" s="94">
        <v>28274953</v>
      </c>
      <c r="E5" s="94">
        <v>28682606</v>
      </c>
      <c r="F5" s="94">
        <v>28768464</v>
      </c>
    </row>
    <row r="6" spans="1:6" x14ac:dyDescent="0.25">
      <c r="A6" s="99" t="s">
        <v>193</v>
      </c>
      <c r="B6" s="93">
        <v>24586862</v>
      </c>
      <c r="C6" s="93">
        <v>24276703</v>
      </c>
      <c r="D6" s="93">
        <v>24495417</v>
      </c>
      <c r="E6" s="93">
        <v>24902200</v>
      </c>
      <c r="F6" s="93">
        <v>25006510</v>
      </c>
    </row>
    <row r="7" spans="1:6" x14ac:dyDescent="0.25">
      <c r="A7" s="99" t="s">
        <v>141</v>
      </c>
      <c r="B7" s="93">
        <v>3780641</v>
      </c>
      <c r="C7" s="93">
        <v>3747582</v>
      </c>
      <c r="D7" s="93">
        <v>3779536</v>
      </c>
      <c r="E7" s="93">
        <v>3780406</v>
      </c>
      <c r="F7" s="93">
        <v>3761954</v>
      </c>
    </row>
    <row r="8" spans="1:6" x14ac:dyDescent="0.25">
      <c r="A8" s="91" t="s">
        <v>5</v>
      </c>
      <c r="B8" s="94">
        <v>18595270</v>
      </c>
      <c r="C8" s="94">
        <v>17741854</v>
      </c>
      <c r="D8" s="94">
        <v>17160679</v>
      </c>
      <c r="E8" s="94">
        <v>17122903</v>
      </c>
      <c r="F8" s="94">
        <v>17588412</v>
      </c>
    </row>
    <row r="9" spans="1:6" x14ac:dyDescent="0.25">
      <c r="A9" s="99" t="s">
        <v>193</v>
      </c>
      <c r="B9" s="93">
        <v>13940658</v>
      </c>
      <c r="C9" s="93">
        <v>13306870</v>
      </c>
      <c r="D9" s="93">
        <v>12818317</v>
      </c>
      <c r="E9" s="93">
        <v>12811947</v>
      </c>
      <c r="F9" s="93">
        <v>13052358</v>
      </c>
    </row>
    <row r="10" spans="1:6" x14ac:dyDescent="0.25">
      <c r="A10" s="99" t="s">
        <v>141</v>
      </c>
      <c r="B10" s="93">
        <v>4654612</v>
      </c>
      <c r="C10" s="93">
        <v>4434984</v>
      </c>
      <c r="D10" s="93">
        <v>4342362</v>
      </c>
      <c r="E10" s="93">
        <v>4310956</v>
      </c>
      <c r="F10" s="93">
        <v>4536054</v>
      </c>
    </row>
    <row r="11" spans="1:6" x14ac:dyDescent="0.25">
      <c r="A11" s="91" t="s">
        <v>186</v>
      </c>
      <c r="B11" s="94">
        <v>62900000</v>
      </c>
      <c r="C11" s="94">
        <v>62900000</v>
      </c>
      <c r="D11" s="94">
        <v>62900000</v>
      </c>
      <c r="E11" s="94">
        <v>62900000</v>
      </c>
      <c r="F11" s="94">
        <v>62900000</v>
      </c>
    </row>
    <row r="12" spans="1:6" x14ac:dyDescent="0.25">
      <c r="A12" s="99" t="s">
        <v>193</v>
      </c>
      <c r="B12" s="93" t="s">
        <v>4</v>
      </c>
      <c r="C12" s="93" t="s">
        <v>4</v>
      </c>
      <c r="D12" s="93" t="s">
        <v>4</v>
      </c>
      <c r="E12" s="93" t="s">
        <v>4</v>
      </c>
      <c r="F12" s="93" t="s">
        <v>4</v>
      </c>
    </row>
    <row r="13" spans="1:6" x14ac:dyDescent="0.25">
      <c r="A13" s="99" t="s">
        <v>141</v>
      </c>
      <c r="B13" s="93" t="s">
        <v>4</v>
      </c>
      <c r="C13" s="93" t="s">
        <v>4</v>
      </c>
      <c r="D13" s="93" t="s">
        <v>4</v>
      </c>
      <c r="E13" s="93" t="s">
        <v>4</v>
      </c>
      <c r="F13" s="93" t="s">
        <v>4</v>
      </c>
    </row>
    <row r="14" spans="1:6" x14ac:dyDescent="0.25">
      <c r="A14" s="91" t="s">
        <v>188</v>
      </c>
      <c r="B14" s="94">
        <v>8840000</v>
      </c>
      <c r="C14" s="94">
        <v>8840000</v>
      </c>
      <c r="D14" s="94">
        <v>8840000</v>
      </c>
      <c r="E14" s="94">
        <v>8840000</v>
      </c>
      <c r="F14" s="94">
        <v>8840000</v>
      </c>
    </row>
    <row r="15" spans="1:6" x14ac:dyDescent="0.25">
      <c r="A15" s="99" t="s">
        <v>193</v>
      </c>
      <c r="B15" s="93" t="s">
        <v>4</v>
      </c>
      <c r="C15" s="93" t="s">
        <v>4</v>
      </c>
      <c r="D15" s="93" t="s">
        <v>4</v>
      </c>
      <c r="E15" s="93" t="s">
        <v>4</v>
      </c>
      <c r="F15" s="93" t="s">
        <v>4</v>
      </c>
    </row>
    <row r="16" spans="1:6" x14ac:dyDescent="0.25">
      <c r="A16" s="99" t="s">
        <v>141</v>
      </c>
      <c r="B16" s="93" t="s">
        <v>4</v>
      </c>
      <c r="C16" s="93" t="s">
        <v>4</v>
      </c>
      <c r="D16" s="93" t="s">
        <v>4</v>
      </c>
      <c r="E16" s="93" t="s">
        <v>4</v>
      </c>
      <c r="F16" s="93" t="s">
        <v>4</v>
      </c>
    </row>
    <row r="17" spans="1:6" ht="25.5" x14ac:dyDescent="0.25">
      <c r="A17" s="91" t="s">
        <v>189</v>
      </c>
      <c r="B17" s="94">
        <v>3400000</v>
      </c>
      <c r="C17" s="94">
        <v>3400000</v>
      </c>
      <c r="D17" s="94">
        <v>3400000</v>
      </c>
      <c r="E17" s="94">
        <v>3400000</v>
      </c>
      <c r="F17" s="94">
        <v>3400000</v>
      </c>
    </row>
    <row r="18" spans="1:6" x14ac:dyDescent="0.25">
      <c r="A18" s="99" t="s">
        <v>193</v>
      </c>
      <c r="B18" s="93" t="s">
        <v>4</v>
      </c>
      <c r="C18" s="93" t="s">
        <v>4</v>
      </c>
      <c r="D18" s="93" t="s">
        <v>4</v>
      </c>
      <c r="E18" s="93" t="s">
        <v>4</v>
      </c>
      <c r="F18" s="93" t="s">
        <v>4</v>
      </c>
    </row>
    <row r="19" spans="1:6" x14ac:dyDescent="0.25">
      <c r="A19" s="99" t="s">
        <v>141</v>
      </c>
      <c r="B19" s="93" t="s">
        <v>4</v>
      </c>
      <c r="C19" s="93" t="s">
        <v>4</v>
      </c>
      <c r="D19" s="93" t="s">
        <v>4</v>
      </c>
      <c r="E19" s="93" t="s">
        <v>4</v>
      </c>
      <c r="F19" s="93" t="s">
        <v>4</v>
      </c>
    </row>
    <row r="20" spans="1:6" x14ac:dyDescent="0.25">
      <c r="A20" s="91" t="s">
        <v>8</v>
      </c>
      <c r="B20" s="94">
        <v>863612188</v>
      </c>
      <c r="C20" s="94">
        <v>858226554</v>
      </c>
      <c r="D20" s="94">
        <v>855125488</v>
      </c>
      <c r="E20" s="94">
        <v>806016962</v>
      </c>
      <c r="F20" s="94">
        <v>812075168</v>
      </c>
    </row>
    <row r="21" spans="1:6" x14ac:dyDescent="0.25">
      <c r="A21" s="107"/>
      <c r="B21" s="108"/>
      <c r="C21" s="108"/>
      <c r="D21" s="108"/>
      <c r="E21" s="108"/>
      <c r="F21" s="109"/>
    </row>
    <row r="22" spans="1:6" ht="104.25" customHeight="1" x14ac:dyDescent="0.25">
      <c r="A22" s="106" t="s">
        <v>194</v>
      </c>
      <c r="B22" s="106"/>
      <c r="C22" s="106"/>
      <c r="D22" s="106"/>
      <c r="E22" s="106"/>
      <c r="F22" s="106"/>
    </row>
    <row r="23" spans="1:6" ht="15.95" customHeight="1" x14ac:dyDescent="0.25">
      <c r="A23" s="106" t="s">
        <v>13</v>
      </c>
      <c r="B23" s="106"/>
      <c r="C23" s="106"/>
      <c r="D23" s="106"/>
      <c r="E23" s="106"/>
      <c r="F23" s="106"/>
    </row>
    <row r="24" spans="1:6" ht="15.95" customHeight="1" x14ac:dyDescent="0.25">
      <c r="A24" s="106" t="s">
        <v>14</v>
      </c>
      <c r="B24" s="106"/>
      <c r="C24" s="106"/>
      <c r="D24" s="106"/>
      <c r="E24" s="106"/>
      <c r="F24" s="106"/>
    </row>
    <row r="25" spans="1:6" ht="15.95" customHeight="1" x14ac:dyDescent="0.25">
      <c r="A25" s="106" t="s">
        <v>11</v>
      </c>
      <c r="B25" s="106"/>
      <c r="C25" s="106"/>
      <c r="D25" s="106"/>
      <c r="E25" s="106"/>
      <c r="F25" s="106"/>
    </row>
    <row r="26" spans="1:6" ht="15.95" customHeight="1" x14ac:dyDescent="0.25">
      <c r="A26" s="106" t="s">
        <v>191</v>
      </c>
      <c r="B26" s="106"/>
      <c r="C26" s="106"/>
      <c r="D26" s="106"/>
      <c r="E26" s="106"/>
      <c r="F26" s="106"/>
    </row>
    <row r="27" spans="1:6" ht="32.25" customHeight="1" x14ac:dyDescent="0.25">
      <c r="A27" s="100" t="s">
        <v>12</v>
      </c>
      <c r="B27" s="101"/>
      <c r="C27" s="101"/>
      <c r="D27" s="101"/>
      <c r="E27" s="101"/>
      <c r="F27" s="102"/>
    </row>
  </sheetData>
  <mergeCells count="7">
    <mergeCell ref="A27:F27"/>
    <mergeCell ref="A21:F21"/>
    <mergeCell ref="A22:F22"/>
    <mergeCell ref="A23:F23"/>
    <mergeCell ref="A24:F24"/>
    <mergeCell ref="A25:F25"/>
    <mergeCell ref="A26:F26"/>
  </mergeCells>
  <printOptions gridLines="1"/>
  <pageMargins left="0.75" right="0.75" top="1" bottom="1" header="0.5" footer="0.5"/>
  <pageSetup orientation="portrait" horizontalDpi="300" verticalDpi="300" r:id="rId1"/>
  <headerFooter>
    <oddHeader>Report #2_x000D_dtcc_irs_20130208</oddHead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selection activeCell="G29" sqref="G29"/>
    </sheetView>
  </sheetViews>
  <sheetFormatPr defaultRowHeight="15" x14ac:dyDescent="0.25"/>
  <cols>
    <col min="1" max="1" width="24.7109375" customWidth="1"/>
    <col min="2" max="5" width="11" bestFit="1" customWidth="1"/>
    <col min="6" max="6" width="12" bestFit="1" customWidth="1"/>
    <col min="7" max="8" width="11" bestFit="1" customWidth="1"/>
    <col min="9" max="9" width="10" bestFit="1" customWidth="1"/>
    <col min="10" max="10" width="12" bestFit="1" customWidth="1"/>
  </cols>
  <sheetData>
    <row r="1" spans="1:10" ht="15.75" x14ac:dyDescent="0.25">
      <c r="A1" s="24" t="s">
        <v>65</v>
      </c>
      <c r="B1" s="16" t="s">
        <v>74</v>
      </c>
      <c r="C1" s="16" t="s">
        <v>27</v>
      </c>
      <c r="D1" s="16" t="s">
        <v>28</v>
      </c>
      <c r="E1" s="16" t="s">
        <v>29</v>
      </c>
      <c r="F1" s="16" t="s">
        <v>30</v>
      </c>
      <c r="G1" s="16" t="s">
        <v>31</v>
      </c>
      <c r="H1" s="16" t="s">
        <v>75</v>
      </c>
      <c r="I1" s="16" t="s">
        <v>76</v>
      </c>
      <c r="J1" s="11" t="s">
        <v>8</v>
      </c>
    </row>
    <row r="2" spans="1:10" x14ac:dyDescent="0.25">
      <c r="A2" s="27" t="s">
        <v>103</v>
      </c>
      <c r="B2" s="35">
        <v>10</v>
      </c>
      <c r="C2" s="35">
        <v>25</v>
      </c>
      <c r="D2" s="35">
        <v>87</v>
      </c>
      <c r="E2" s="35">
        <v>100</v>
      </c>
      <c r="F2" s="35">
        <v>348</v>
      </c>
      <c r="G2" s="35">
        <v>232</v>
      </c>
      <c r="H2" s="35">
        <v>196</v>
      </c>
      <c r="I2" s="35">
        <v>7</v>
      </c>
      <c r="J2" s="35">
        <v>1005</v>
      </c>
    </row>
    <row r="3" spans="1:10" x14ac:dyDescent="0.25">
      <c r="A3" s="27" t="s">
        <v>104</v>
      </c>
      <c r="B3" s="35">
        <v>3</v>
      </c>
      <c r="C3" s="35" t="s">
        <v>201</v>
      </c>
      <c r="D3" s="35">
        <v>2</v>
      </c>
      <c r="E3" s="35">
        <v>6</v>
      </c>
      <c r="F3" s="35">
        <v>16</v>
      </c>
      <c r="G3" s="35">
        <v>4</v>
      </c>
      <c r="H3" s="35" t="s">
        <v>201</v>
      </c>
      <c r="I3" s="35">
        <v>4</v>
      </c>
      <c r="J3" s="35">
        <v>35</v>
      </c>
    </row>
    <row r="4" spans="1:10" x14ac:dyDescent="0.25">
      <c r="A4" s="25" t="s">
        <v>105</v>
      </c>
      <c r="B4" s="35">
        <v>28</v>
      </c>
      <c r="C4" s="35">
        <v>4</v>
      </c>
      <c r="D4" s="35">
        <v>76</v>
      </c>
      <c r="E4" s="35">
        <v>81</v>
      </c>
      <c r="F4" s="35">
        <v>87</v>
      </c>
      <c r="G4" s="35">
        <v>28</v>
      </c>
      <c r="H4" s="35">
        <v>13</v>
      </c>
      <c r="I4" s="35" t="s">
        <v>200</v>
      </c>
      <c r="J4" s="35">
        <v>317</v>
      </c>
    </row>
    <row r="5" spans="1:10" x14ac:dyDescent="0.25">
      <c r="A5" s="33" t="s">
        <v>8</v>
      </c>
      <c r="B5" s="36">
        <v>41</v>
      </c>
      <c r="C5" s="36">
        <v>29</v>
      </c>
      <c r="D5" s="36">
        <v>165</v>
      </c>
      <c r="E5" s="36">
        <v>187</v>
      </c>
      <c r="F5" s="36">
        <v>451</v>
      </c>
      <c r="G5" s="36">
        <v>264</v>
      </c>
      <c r="H5" s="36">
        <v>209</v>
      </c>
      <c r="I5" s="36">
        <v>11</v>
      </c>
      <c r="J5" s="36">
        <v>1357</v>
      </c>
    </row>
  </sheetData>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workbookViewId="0">
      <selection activeCell="D16" sqref="D16"/>
    </sheetView>
  </sheetViews>
  <sheetFormatPr defaultRowHeight="15" x14ac:dyDescent="0.25"/>
  <cols>
    <col min="1" max="1" width="24.7109375" customWidth="1"/>
    <col min="2" max="5" width="12.7109375" customWidth="1"/>
  </cols>
  <sheetData>
    <row r="1" spans="1:5" ht="15.75" x14ac:dyDescent="0.25">
      <c r="A1" s="37"/>
      <c r="B1" s="122" t="s">
        <v>77</v>
      </c>
      <c r="C1" s="122"/>
      <c r="D1" s="126" t="s">
        <v>78</v>
      </c>
      <c r="E1" s="126"/>
    </row>
    <row r="2" spans="1:5" x14ac:dyDescent="0.25">
      <c r="A2" s="24" t="s">
        <v>65</v>
      </c>
      <c r="B2" s="24" t="s">
        <v>66</v>
      </c>
      <c r="C2" s="24" t="s">
        <v>1</v>
      </c>
      <c r="D2" s="24" t="s">
        <v>3</v>
      </c>
      <c r="E2" s="24" t="s">
        <v>1</v>
      </c>
    </row>
    <row r="3" spans="1:5" x14ac:dyDescent="0.25">
      <c r="A3" s="27" t="s">
        <v>103</v>
      </c>
      <c r="B3" s="96" t="s">
        <v>202</v>
      </c>
      <c r="C3" s="96">
        <v>1638</v>
      </c>
      <c r="D3" s="83" t="s">
        <v>202</v>
      </c>
      <c r="E3" s="83">
        <v>372</v>
      </c>
    </row>
    <row r="4" spans="1:5" x14ac:dyDescent="0.25">
      <c r="A4" s="27" t="s">
        <v>104</v>
      </c>
      <c r="B4" s="96" t="s">
        <v>202</v>
      </c>
      <c r="C4" s="96">
        <v>41</v>
      </c>
      <c r="D4" s="83" t="s">
        <v>202</v>
      </c>
      <c r="E4" s="83">
        <v>29</v>
      </c>
    </row>
    <row r="5" spans="1:5" x14ac:dyDescent="0.25">
      <c r="A5" s="25" t="s">
        <v>105</v>
      </c>
      <c r="B5" s="97" t="s">
        <v>202</v>
      </c>
      <c r="C5" s="97">
        <v>433</v>
      </c>
      <c r="D5" s="83" t="s">
        <v>202</v>
      </c>
      <c r="E5" s="83">
        <v>201</v>
      </c>
    </row>
    <row r="6" spans="1:5" x14ac:dyDescent="0.25">
      <c r="A6" s="33" t="s">
        <v>8</v>
      </c>
      <c r="B6" s="98" t="s">
        <v>202</v>
      </c>
      <c r="C6" s="98">
        <v>2112</v>
      </c>
      <c r="D6" s="98" t="s">
        <v>202</v>
      </c>
      <c r="E6" s="98">
        <v>602</v>
      </c>
    </row>
  </sheetData>
  <mergeCells count="2">
    <mergeCell ref="B1:C1"/>
    <mergeCell ref="D1:E1"/>
  </mergeCell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workbookViewId="0">
      <selection activeCell="F31" sqref="F31"/>
    </sheetView>
  </sheetViews>
  <sheetFormatPr defaultRowHeight="15" x14ac:dyDescent="0.25"/>
  <cols>
    <col min="1" max="1" width="24.7109375" customWidth="1"/>
    <col min="2" max="4" width="14.7109375" customWidth="1"/>
  </cols>
  <sheetData>
    <row r="1" spans="1:4" ht="73.5" customHeight="1" x14ac:dyDescent="0.25">
      <c r="A1" s="127" t="s">
        <v>215</v>
      </c>
      <c r="B1" s="127"/>
      <c r="C1" s="127"/>
      <c r="D1" s="127"/>
    </row>
    <row r="2" spans="1:4" ht="22.5" customHeight="1" x14ac:dyDescent="0.25">
      <c r="A2" s="118" t="s">
        <v>83</v>
      </c>
      <c r="B2" s="118"/>
      <c r="C2" s="118"/>
      <c r="D2" s="118"/>
    </row>
    <row r="3" spans="1:4" ht="18.75" customHeight="1" x14ac:dyDescent="0.25">
      <c r="A3" s="118" t="s">
        <v>84</v>
      </c>
      <c r="B3" s="118"/>
      <c r="C3" s="118"/>
      <c r="D3" s="118"/>
    </row>
    <row r="4" spans="1:4" ht="18.75" customHeight="1" x14ac:dyDescent="0.25">
      <c r="A4" s="124" t="s">
        <v>85</v>
      </c>
      <c r="B4" s="125"/>
      <c r="C4" s="125"/>
      <c r="D4" s="125"/>
    </row>
    <row r="5" spans="1:4" ht="18.75" customHeight="1" x14ac:dyDescent="0.25">
      <c r="A5" s="118" t="s">
        <v>86</v>
      </c>
      <c r="B5" s="118"/>
      <c r="C5" s="118"/>
      <c r="D5" s="118"/>
    </row>
    <row r="6" spans="1:4" ht="18" customHeight="1" x14ac:dyDescent="0.25">
      <c r="A6" s="118" t="s">
        <v>87</v>
      </c>
      <c r="B6" s="118"/>
      <c r="C6" s="118"/>
      <c r="D6" s="118"/>
    </row>
    <row r="7" spans="1:4" ht="22.5" customHeight="1" x14ac:dyDescent="0.25">
      <c r="A7" s="118" t="s">
        <v>88</v>
      </c>
      <c r="B7" s="118"/>
      <c r="C7" s="118"/>
      <c r="D7" s="118"/>
    </row>
    <row r="8" spans="1:4" ht="33.75" customHeight="1" x14ac:dyDescent="0.25">
      <c r="A8" s="123" t="s">
        <v>12</v>
      </c>
      <c r="B8" s="123"/>
      <c r="C8" s="123"/>
      <c r="D8" s="123"/>
    </row>
  </sheetData>
  <mergeCells count="8">
    <mergeCell ref="A6:D6"/>
    <mergeCell ref="A7:D7"/>
    <mergeCell ref="A8:D8"/>
    <mergeCell ref="A1:D1"/>
    <mergeCell ref="A2:D2"/>
    <mergeCell ref="A3:D3"/>
    <mergeCell ref="A4:D4"/>
    <mergeCell ref="A5:D5"/>
  </mergeCell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workbookViewId="0">
      <selection activeCell="E21" sqref="E21"/>
    </sheetView>
  </sheetViews>
  <sheetFormatPr defaultRowHeight="15" x14ac:dyDescent="0.25"/>
  <cols>
    <col min="1" max="1" width="24.7109375" customWidth="1"/>
    <col min="2" max="4" width="14.7109375" customWidth="1"/>
  </cols>
  <sheetData>
    <row r="1" spans="1:4" x14ac:dyDescent="0.25">
      <c r="A1" s="24" t="s">
        <v>65</v>
      </c>
      <c r="B1" s="24" t="s">
        <v>66</v>
      </c>
      <c r="C1" s="24" t="s">
        <v>1</v>
      </c>
      <c r="D1" s="24" t="s">
        <v>8</v>
      </c>
    </row>
    <row r="2" spans="1:4" x14ac:dyDescent="0.25">
      <c r="A2" s="41" t="s">
        <v>127</v>
      </c>
      <c r="B2" s="26" t="s">
        <v>203</v>
      </c>
      <c r="C2" s="35">
        <v>154623</v>
      </c>
      <c r="D2" s="35">
        <v>154623</v>
      </c>
    </row>
    <row r="3" spans="1:4" x14ac:dyDescent="0.25">
      <c r="A3" s="41" t="s">
        <v>128</v>
      </c>
      <c r="B3" s="26" t="s">
        <v>203</v>
      </c>
      <c r="C3" s="35">
        <v>1050</v>
      </c>
      <c r="D3" s="35">
        <v>1050</v>
      </c>
    </row>
    <row r="4" spans="1:4" x14ac:dyDescent="0.25">
      <c r="A4" s="41" t="s">
        <v>129</v>
      </c>
      <c r="B4" s="26" t="s">
        <v>203</v>
      </c>
      <c r="C4" s="35">
        <v>16522</v>
      </c>
      <c r="D4" s="35">
        <v>16522</v>
      </c>
    </row>
    <row r="5" spans="1:4" ht="15.75" customHeight="1" x14ac:dyDescent="0.25">
      <c r="A5" s="33" t="s">
        <v>8</v>
      </c>
      <c r="B5" s="26" t="s">
        <v>203</v>
      </c>
      <c r="C5" s="34">
        <v>172195</v>
      </c>
      <c r="D5" s="34">
        <v>172195</v>
      </c>
    </row>
  </sheetData>
  <pageMargins left="0.7" right="0.7" top="0.75" bottom="0.75" header="0.3" footer="0.3"/>
  <pageSetup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
  <sheetViews>
    <sheetView workbookViewId="0">
      <selection activeCell="I18" sqref="I18"/>
    </sheetView>
  </sheetViews>
  <sheetFormatPr defaultRowHeight="15" x14ac:dyDescent="0.25"/>
  <cols>
    <col min="1" max="1" width="24.7109375" customWidth="1"/>
    <col min="2" max="2" width="10" bestFit="1" customWidth="1"/>
    <col min="3" max="3" width="8.5703125" bestFit="1" customWidth="1"/>
    <col min="4" max="5" width="10" bestFit="1" customWidth="1"/>
    <col min="6" max="8" width="10" customWidth="1"/>
    <col min="9" max="9" width="11" bestFit="1" customWidth="1"/>
  </cols>
  <sheetData>
    <row r="1" spans="1:9" ht="15.75" x14ac:dyDescent="0.25">
      <c r="A1" s="24" t="s">
        <v>65</v>
      </c>
      <c r="B1" s="16" t="s">
        <v>70</v>
      </c>
      <c r="C1" s="16" t="s">
        <v>23</v>
      </c>
      <c r="D1" s="16" t="s">
        <v>24</v>
      </c>
      <c r="E1" s="16" t="s">
        <v>25</v>
      </c>
      <c r="F1" s="16" t="s">
        <v>71</v>
      </c>
      <c r="G1" s="16" t="s">
        <v>26</v>
      </c>
      <c r="H1" s="16" t="s">
        <v>72</v>
      </c>
      <c r="I1" s="16" t="s">
        <v>8</v>
      </c>
    </row>
    <row r="2" spans="1:9" ht="15.75" thickBot="1" x14ac:dyDescent="0.3">
      <c r="A2" s="42" t="s">
        <v>130</v>
      </c>
      <c r="B2" s="43">
        <v>39145</v>
      </c>
      <c r="C2" s="43">
        <v>26635</v>
      </c>
      <c r="D2" s="43">
        <v>10163</v>
      </c>
      <c r="E2" s="43">
        <v>24981</v>
      </c>
      <c r="F2" s="43">
        <v>19594</v>
      </c>
      <c r="G2" s="43">
        <v>6651</v>
      </c>
      <c r="H2" s="43">
        <v>45024</v>
      </c>
      <c r="I2" s="44">
        <v>172193</v>
      </c>
    </row>
  </sheetData>
  <pageMargins left="0.7" right="0.7" top="0.75" bottom="0.75" header="0.3" footer="0.3"/>
  <pageSetup orientation="portrait" horizontalDpi="0" verticalDpi="0"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
  <sheetViews>
    <sheetView topLeftCell="B1" workbookViewId="0">
      <selection activeCell="I12" sqref="I12"/>
    </sheetView>
  </sheetViews>
  <sheetFormatPr defaultRowHeight="15" x14ac:dyDescent="0.25"/>
  <cols>
    <col min="1" max="1" width="24.7109375" customWidth="1"/>
    <col min="2" max="5" width="11" bestFit="1" customWidth="1"/>
    <col min="6" max="6" width="12" bestFit="1" customWidth="1"/>
    <col min="7" max="7" width="11" bestFit="1" customWidth="1"/>
    <col min="8" max="8" width="12" bestFit="1" customWidth="1"/>
    <col min="10" max="10" width="10" bestFit="1" customWidth="1"/>
  </cols>
  <sheetData>
    <row r="1" spans="1:10" ht="15.75" x14ac:dyDescent="0.25">
      <c r="A1" s="24" t="s">
        <v>65</v>
      </c>
      <c r="B1" s="16" t="s">
        <v>74</v>
      </c>
      <c r="C1" s="16" t="s">
        <v>27</v>
      </c>
      <c r="D1" s="16" t="s">
        <v>28</v>
      </c>
      <c r="E1" s="16" t="s">
        <v>29</v>
      </c>
      <c r="F1" s="16" t="s">
        <v>30</v>
      </c>
      <c r="G1" s="10" t="s">
        <v>31</v>
      </c>
      <c r="H1" s="11" t="s">
        <v>75</v>
      </c>
      <c r="I1" s="11" t="s">
        <v>76</v>
      </c>
      <c r="J1" s="11" t="s">
        <v>8</v>
      </c>
    </row>
    <row r="2" spans="1:10" ht="15.75" thickBot="1" x14ac:dyDescent="0.3">
      <c r="A2" s="45" t="s">
        <v>131</v>
      </c>
      <c r="B2" s="46">
        <v>7261</v>
      </c>
      <c r="C2" s="46">
        <v>11071</v>
      </c>
      <c r="D2" s="46">
        <v>34216</v>
      </c>
      <c r="E2" s="46">
        <v>18531</v>
      </c>
      <c r="F2" s="46">
        <v>74032</v>
      </c>
      <c r="G2" s="46">
        <v>18851</v>
      </c>
      <c r="H2" s="46">
        <v>7875</v>
      </c>
      <c r="I2" s="46">
        <v>357</v>
      </c>
      <c r="J2" s="47">
        <v>172194</v>
      </c>
    </row>
  </sheetData>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workbookViewId="0">
      <selection activeCell="E17" sqref="E17"/>
    </sheetView>
  </sheetViews>
  <sheetFormatPr defaultRowHeight="15" x14ac:dyDescent="0.25"/>
  <cols>
    <col min="1" max="1" width="24.7109375" customWidth="1"/>
    <col min="2" max="5" width="12.7109375" customWidth="1"/>
  </cols>
  <sheetData>
    <row r="1" spans="1:5" ht="15.75" x14ac:dyDescent="0.25">
      <c r="A1" s="37"/>
      <c r="B1" s="122" t="s">
        <v>77</v>
      </c>
      <c r="C1" s="122"/>
      <c r="D1" s="126" t="s">
        <v>78</v>
      </c>
      <c r="E1" s="126"/>
    </row>
    <row r="2" spans="1:5" x14ac:dyDescent="0.25">
      <c r="A2" s="24" t="s">
        <v>65</v>
      </c>
      <c r="B2" s="24" t="s">
        <v>66</v>
      </c>
      <c r="C2" s="24" t="s">
        <v>1</v>
      </c>
      <c r="D2" s="24" t="s">
        <v>3</v>
      </c>
      <c r="E2" s="24" t="s">
        <v>1</v>
      </c>
    </row>
    <row r="3" spans="1:5" x14ac:dyDescent="0.25">
      <c r="A3" s="41" t="s">
        <v>103</v>
      </c>
      <c r="B3" s="96" t="s">
        <v>202</v>
      </c>
      <c r="C3" s="96">
        <v>255775</v>
      </c>
      <c r="D3" s="96" t="s">
        <v>202</v>
      </c>
      <c r="E3" s="96">
        <v>53471</v>
      </c>
    </row>
    <row r="4" spans="1:5" x14ac:dyDescent="0.25">
      <c r="A4" s="41" t="s">
        <v>104</v>
      </c>
      <c r="B4" s="96" t="s">
        <v>202</v>
      </c>
      <c r="C4" s="96">
        <v>1650</v>
      </c>
      <c r="D4" s="96" t="s">
        <v>202</v>
      </c>
      <c r="E4" s="96">
        <v>450</v>
      </c>
    </row>
    <row r="5" spans="1:5" x14ac:dyDescent="0.25">
      <c r="A5" s="41" t="s">
        <v>105</v>
      </c>
      <c r="B5" s="96" t="s">
        <v>202</v>
      </c>
      <c r="C5" s="96">
        <v>21592</v>
      </c>
      <c r="D5" s="96" t="s">
        <v>202</v>
      </c>
      <c r="E5" s="96">
        <v>11453</v>
      </c>
    </row>
    <row r="6" spans="1:5" x14ac:dyDescent="0.25">
      <c r="A6" s="33" t="s">
        <v>8</v>
      </c>
      <c r="B6" s="98" t="s">
        <v>202</v>
      </c>
      <c r="C6" s="98">
        <v>279017</v>
      </c>
      <c r="D6" s="98" t="s">
        <v>202</v>
      </c>
      <c r="E6" s="98">
        <v>65374</v>
      </c>
    </row>
  </sheetData>
  <mergeCells count="2">
    <mergeCell ref="B1:C1"/>
    <mergeCell ref="D1:E1"/>
  </mergeCells>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workbookViewId="0">
      <selection activeCell="E21" sqref="E21"/>
    </sheetView>
  </sheetViews>
  <sheetFormatPr defaultRowHeight="15" x14ac:dyDescent="0.25"/>
  <cols>
    <col min="1" max="1" width="24.7109375" customWidth="1"/>
    <col min="2" max="4" width="14.7109375" customWidth="1"/>
  </cols>
  <sheetData>
    <row r="1" spans="1:4" ht="87.75" customHeight="1" x14ac:dyDescent="0.25">
      <c r="A1" s="118" t="s">
        <v>216</v>
      </c>
      <c r="B1" s="118"/>
      <c r="C1" s="118"/>
      <c r="D1" s="118"/>
    </row>
    <row r="2" spans="1:4" ht="22.5" customHeight="1" x14ac:dyDescent="0.25">
      <c r="A2" s="118" t="s">
        <v>83</v>
      </c>
      <c r="B2" s="118"/>
      <c r="C2" s="118"/>
      <c r="D2" s="118"/>
    </row>
    <row r="3" spans="1:4" ht="18.75" customHeight="1" x14ac:dyDescent="0.25">
      <c r="A3" s="118" t="s">
        <v>84</v>
      </c>
      <c r="B3" s="118"/>
      <c r="C3" s="118"/>
      <c r="D3" s="118"/>
    </row>
    <row r="4" spans="1:4" ht="18.75" customHeight="1" x14ac:dyDescent="0.25">
      <c r="A4" s="124" t="s">
        <v>85</v>
      </c>
      <c r="B4" s="125"/>
      <c r="C4" s="125"/>
      <c r="D4" s="125"/>
    </row>
    <row r="5" spans="1:4" ht="18.75" customHeight="1" x14ac:dyDescent="0.25">
      <c r="A5" s="118" t="s">
        <v>86</v>
      </c>
      <c r="B5" s="118"/>
      <c r="C5" s="118"/>
      <c r="D5" s="118"/>
    </row>
    <row r="6" spans="1:4" ht="18" customHeight="1" x14ac:dyDescent="0.25">
      <c r="A6" s="118" t="s">
        <v>87</v>
      </c>
      <c r="B6" s="118"/>
      <c r="C6" s="118"/>
      <c r="D6" s="118"/>
    </row>
    <row r="7" spans="1:4" ht="22.5" customHeight="1" x14ac:dyDescent="0.25">
      <c r="A7" s="118" t="s">
        <v>88</v>
      </c>
      <c r="B7" s="118"/>
      <c r="C7" s="118"/>
      <c r="D7" s="118"/>
    </row>
    <row r="8" spans="1:4" ht="33.75" customHeight="1" x14ac:dyDescent="0.25">
      <c r="A8" s="123" t="s">
        <v>12</v>
      </c>
      <c r="B8" s="123"/>
      <c r="C8" s="123"/>
      <c r="D8" s="123"/>
    </row>
  </sheetData>
  <mergeCells count="8">
    <mergeCell ref="A6:D6"/>
    <mergeCell ref="A7:D7"/>
    <mergeCell ref="A8:D8"/>
    <mergeCell ref="A1:D1"/>
    <mergeCell ref="A2:D2"/>
    <mergeCell ref="A3:D3"/>
    <mergeCell ref="A4:D4"/>
    <mergeCell ref="A5:D5"/>
  </mergeCells>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workbookViewId="0">
      <selection activeCell="E24" sqref="E24"/>
    </sheetView>
  </sheetViews>
  <sheetFormatPr defaultRowHeight="15" x14ac:dyDescent="0.25"/>
  <cols>
    <col min="1" max="1" width="20.7109375" style="6" bestFit="1" customWidth="1"/>
    <col min="2" max="4" width="14.7109375" style="6" customWidth="1"/>
    <col min="5" max="16384" width="9.140625" style="6"/>
  </cols>
  <sheetData>
    <row r="1" spans="1:4" ht="15.75" x14ac:dyDescent="0.25">
      <c r="A1" s="15" t="s">
        <v>136</v>
      </c>
      <c r="B1" s="16" t="s">
        <v>137</v>
      </c>
      <c r="C1" s="16" t="s">
        <v>1</v>
      </c>
      <c r="D1" s="16" t="s">
        <v>8</v>
      </c>
    </row>
    <row r="2" spans="1:4" x14ac:dyDescent="0.25">
      <c r="A2" s="17" t="s">
        <v>33</v>
      </c>
      <c r="B2" s="30" t="s">
        <v>203</v>
      </c>
      <c r="C2" s="30">
        <v>959492</v>
      </c>
      <c r="D2" s="30">
        <v>959492</v>
      </c>
    </row>
    <row r="3" spans="1:4" x14ac:dyDescent="0.25">
      <c r="A3" s="18" t="s">
        <v>139</v>
      </c>
      <c r="B3" s="26" t="s">
        <v>203</v>
      </c>
      <c r="C3" s="26">
        <v>457266</v>
      </c>
      <c r="D3" s="26">
        <v>457266</v>
      </c>
    </row>
    <row r="4" spans="1:4" x14ac:dyDescent="0.25">
      <c r="A4" s="18" t="s">
        <v>146</v>
      </c>
      <c r="B4" s="26" t="s">
        <v>203</v>
      </c>
      <c r="C4" s="26">
        <v>502226</v>
      </c>
      <c r="D4" s="26">
        <v>502226</v>
      </c>
    </row>
    <row r="5" spans="1:4" x14ac:dyDescent="0.25">
      <c r="A5" s="18" t="s">
        <v>141</v>
      </c>
      <c r="B5" s="26" t="s">
        <v>203</v>
      </c>
      <c r="C5" s="26" t="s">
        <v>203</v>
      </c>
      <c r="D5" s="26" t="s">
        <v>203</v>
      </c>
    </row>
    <row r="6" spans="1:4" x14ac:dyDescent="0.25">
      <c r="A6" s="17" t="s">
        <v>37</v>
      </c>
      <c r="B6" s="30">
        <v>2036193</v>
      </c>
      <c r="C6" s="30">
        <v>5257595</v>
      </c>
      <c r="D6" s="30">
        <v>7293788</v>
      </c>
    </row>
    <row r="7" spans="1:4" x14ac:dyDescent="0.25">
      <c r="A7" s="18" t="s">
        <v>138</v>
      </c>
      <c r="B7" s="26" t="s">
        <v>203</v>
      </c>
      <c r="C7" s="26">
        <v>109717</v>
      </c>
      <c r="D7" s="26">
        <v>109717</v>
      </c>
    </row>
    <row r="8" spans="1:4" x14ac:dyDescent="0.25">
      <c r="A8" s="18" t="s">
        <v>139</v>
      </c>
      <c r="B8" s="26">
        <v>876055</v>
      </c>
      <c r="C8" s="26">
        <v>2436667</v>
      </c>
      <c r="D8" s="26">
        <v>3312722</v>
      </c>
    </row>
    <row r="9" spans="1:4" x14ac:dyDescent="0.25">
      <c r="A9" s="18" t="s">
        <v>140</v>
      </c>
      <c r="B9" s="26">
        <v>1149256</v>
      </c>
      <c r="C9" s="26">
        <v>2470712</v>
      </c>
      <c r="D9" s="26">
        <v>3619968</v>
      </c>
    </row>
    <row r="10" spans="1:4" x14ac:dyDescent="0.25">
      <c r="A10" s="18" t="s">
        <v>141</v>
      </c>
      <c r="B10" s="26">
        <v>10882</v>
      </c>
      <c r="C10" s="26">
        <v>240499</v>
      </c>
      <c r="D10" s="26">
        <v>251381</v>
      </c>
    </row>
    <row r="11" spans="1:4" x14ac:dyDescent="0.25">
      <c r="A11" s="17" t="s">
        <v>38</v>
      </c>
      <c r="B11" s="30" t="s">
        <v>203</v>
      </c>
      <c r="C11" s="30">
        <v>540925</v>
      </c>
      <c r="D11" s="30">
        <v>540925</v>
      </c>
    </row>
    <row r="12" spans="1:4" x14ac:dyDescent="0.25">
      <c r="A12" s="18" t="s">
        <v>142</v>
      </c>
      <c r="B12" s="26" t="s">
        <v>203</v>
      </c>
      <c r="C12" s="26">
        <v>56818</v>
      </c>
      <c r="D12" s="26">
        <v>56818</v>
      </c>
    </row>
    <row r="13" spans="1:4" x14ac:dyDescent="0.25">
      <c r="A13" s="18" t="s">
        <v>143</v>
      </c>
      <c r="B13" s="26" t="s">
        <v>203</v>
      </c>
      <c r="C13" s="26">
        <v>483884</v>
      </c>
      <c r="D13" s="26">
        <v>483884</v>
      </c>
    </row>
    <row r="14" spans="1:4" x14ac:dyDescent="0.25">
      <c r="A14" s="18" t="s">
        <v>144</v>
      </c>
      <c r="B14" s="26" t="s">
        <v>203</v>
      </c>
      <c r="C14" s="26">
        <v>223</v>
      </c>
      <c r="D14" s="26">
        <v>223</v>
      </c>
    </row>
    <row r="15" spans="1:4" x14ac:dyDescent="0.25">
      <c r="A15" s="17" t="s">
        <v>8</v>
      </c>
      <c r="B15" s="30">
        <v>2036193</v>
      </c>
      <c r="C15" s="30">
        <v>6758012</v>
      </c>
      <c r="D15" s="30">
        <v>8794205</v>
      </c>
    </row>
    <row r="16" spans="1:4" ht="66.75" customHeight="1" x14ac:dyDescent="0.25"/>
    <row r="17" ht="15.95" customHeight="1" x14ac:dyDescent="0.25"/>
    <row r="18" ht="15.95" customHeight="1" x14ac:dyDescent="0.25"/>
    <row r="19" ht="29.25" customHeight="1" x14ac:dyDescent="0.25"/>
  </sheetData>
  <printOptions gridLines="1"/>
  <pageMargins left="0.75" right="0.75" top="1" bottom="1" header="0.5" footer="0.5"/>
  <pageSetup orientation="portrait" horizontalDpi="300" verticalDpi="300"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workbookViewId="0">
      <selection activeCell="F26" sqref="F26"/>
    </sheetView>
  </sheetViews>
  <sheetFormatPr defaultRowHeight="15" x14ac:dyDescent="0.25"/>
  <cols>
    <col min="1" max="1" width="20.7109375" style="6" bestFit="1" customWidth="1"/>
    <col min="2" max="5" width="12.7109375" style="6" customWidth="1"/>
    <col min="6" max="16384" width="9.140625" style="6"/>
  </cols>
  <sheetData>
    <row r="1" spans="1:5" ht="15.75" x14ac:dyDescent="0.25">
      <c r="A1" s="16" t="s">
        <v>136</v>
      </c>
      <c r="B1" s="16" t="s">
        <v>145</v>
      </c>
      <c r="C1" s="16" t="s">
        <v>41</v>
      </c>
      <c r="D1" s="16" t="s">
        <v>38</v>
      </c>
      <c r="E1" s="16" t="s">
        <v>8</v>
      </c>
    </row>
    <row r="2" spans="1:5" x14ac:dyDescent="0.25">
      <c r="A2" s="17" t="s">
        <v>33</v>
      </c>
      <c r="B2" s="80">
        <v>43212</v>
      </c>
      <c r="C2" s="80">
        <v>453066</v>
      </c>
      <c r="D2" s="80">
        <v>463214</v>
      </c>
      <c r="E2" s="80">
        <v>959492</v>
      </c>
    </row>
    <row r="3" spans="1:5" x14ac:dyDescent="0.25">
      <c r="A3" s="18" t="s">
        <v>139</v>
      </c>
      <c r="B3" s="83" t="s">
        <v>202</v>
      </c>
      <c r="C3" s="83" t="s">
        <v>202</v>
      </c>
      <c r="D3" s="83">
        <v>457266</v>
      </c>
      <c r="E3" s="83">
        <v>457266</v>
      </c>
    </row>
    <row r="4" spans="1:5" x14ac:dyDescent="0.25">
      <c r="A4" s="18" t="s">
        <v>146</v>
      </c>
      <c r="B4" s="81">
        <v>43212</v>
      </c>
      <c r="C4" s="81">
        <v>453066</v>
      </c>
      <c r="D4" s="81">
        <v>5948</v>
      </c>
      <c r="E4" s="83">
        <v>502226</v>
      </c>
    </row>
    <row r="5" spans="1:5" x14ac:dyDescent="0.25">
      <c r="A5" s="18" t="s">
        <v>141</v>
      </c>
      <c r="B5" s="81" t="s">
        <v>202</v>
      </c>
      <c r="C5" s="81" t="s">
        <v>202</v>
      </c>
      <c r="D5" s="83" t="s">
        <v>202</v>
      </c>
      <c r="E5" s="83" t="s">
        <v>202</v>
      </c>
    </row>
    <row r="6" spans="1:5" x14ac:dyDescent="0.25">
      <c r="A6" s="17" t="s">
        <v>37</v>
      </c>
      <c r="B6" s="80">
        <v>670884</v>
      </c>
      <c r="C6" s="80">
        <v>2824934</v>
      </c>
      <c r="D6" s="80">
        <v>3797971</v>
      </c>
      <c r="E6" s="80">
        <v>7293789</v>
      </c>
    </row>
    <row r="7" spans="1:5" x14ac:dyDescent="0.25">
      <c r="A7" s="18" t="s">
        <v>138</v>
      </c>
      <c r="B7" s="83" t="s">
        <v>202</v>
      </c>
      <c r="C7" s="83" t="s">
        <v>202</v>
      </c>
      <c r="D7" s="83">
        <v>109717</v>
      </c>
      <c r="E7" s="83">
        <v>109717</v>
      </c>
    </row>
    <row r="8" spans="1:5" x14ac:dyDescent="0.25">
      <c r="A8" s="18" t="s">
        <v>139</v>
      </c>
      <c r="B8" s="83" t="s">
        <v>202</v>
      </c>
      <c r="C8" s="83" t="s">
        <v>202</v>
      </c>
      <c r="D8" s="83">
        <v>3312722</v>
      </c>
      <c r="E8" s="83">
        <v>3312722</v>
      </c>
    </row>
    <row r="9" spans="1:5" x14ac:dyDescent="0.25">
      <c r="A9" s="18" t="s">
        <v>140</v>
      </c>
      <c r="B9" s="83">
        <v>670884</v>
      </c>
      <c r="C9" s="83">
        <v>2824934</v>
      </c>
      <c r="D9" s="83">
        <v>124151</v>
      </c>
      <c r="E9" s="83">
        <v>3619969</v>
      </c>
    </row>
    <row r="10" spans="1:5" x14ac:dyDescent="0.25">
      <c r="A10" s="18" t="s">
        <v>141</v>
      </c>
      <c r="B10" s="81" t="s">
        <v>202</v>
      </c>
      <c r="C10" s="81" t="s">
        <v>202</v>
      </c>
      <c r="D10" s="83">
        <v>251381</v>
      </c>
      <c r="E10" s="83">
        <v>251381</v>
      </c>
    </row>
    <row r="11" spans="1:5" x14ac:dyDescent="0.25">
      <c r="A11" s="17" t="s">
        <v>68</v>
      </c>
      <c r="B11" s="80" t="s">
        <v>202</v>
      </c>
      <c r="C11" s="80" t="s">
        <v>202</v>
      </c>
      <c r="D11" s="76">
        <v>540925</v>
      </c>
      <c r="E11" s="76">
        <v>540925</v>
      </c>
    </row>
    <row r="12" spans="1:5" x14ac:dyDescent="0.25">
      <c r="A12" s="5" t="s">
        <v>8</v>
      </c>
      <c r="B12" s="80">
        <v>714096</v>
      </c>
      <c r="C12" s="80">
        <v>3278000</v>
      </c>
      <c r="D12" s="80">
        <v>4802110</v>
      </c>
      <c r="E12" s="80">
        <v>8794206</v>
      </c>
    </row>
    <row r="13" spans="1:5" x14ac:dyDescent="0.25">
      <c r="A13" s="128" t="s">
        <v>147</v>
      </c>
      <c r="B13" s="129"/>
      <c r="C13" s="129"/>
      <c r="D13" s="129"/>
      <c r="E13" s="130"/>
    </row>
    <row r="14" spans="1:5" ht="15.95" customHeight="1" x14ac:dyDescent="0.25"/>
    <row r="15" spans="1:5" ht="15.95" customHeight="1" x14ac:dyDescent="0.25"/>
    <row r="16" spans="1:5" ht="18.75" customHeight="1" x14ac:dyDescent="0.25"/>
    <row r="17" ht="30" customHeight="1" x14ac:dyDescent="0.25"/>
    <row r="18" ht="27.75" customHeight="1" x14ac:dyDescent="0.25"/>
  </sheetData>
  <mergeCells count="1">
    <mergeCell ref="A13:E13"/>
  </mergeCells>
  <printOptions gridLines="1"/>
  <pageMargins left="0.75" right="0.75" top="1" bottom="1" header="0.5" footer="0.5"/>
  <pageSetup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workbookViewId="0">
      <selection activeCell="H17" sqref="H17"/>
    </sheetView>
  </sheetViews>
  <sheetFormatPr defaultRowHeight="15" x14ac:dyDescent="0.25"/>
  <cols>
    <col min="1" max="1" width="20.7109375" style="66" customWidth="1"/>
    <col min="2" max="2" width="12" style="66" customWidth="1"/>
    <col min="3" max="4" width="11.7109375" style="66" customWidth="1"/>
    <col min="5" max="5" width="12.5703125" style="66" customWidth="1"/>
    <col min="6" max="6" width="12.28515625" style="66" customWidth="1"/>
    <col min="7" max="16384" width="9.140625" style="66"/>
  </cols>
  <sheetData>
    <row r="1" spans="1:6" s="61" customFormat="1" ht="20.25" customHeight="1" x14ac:dyDescent="0.2">
      <c r="A1" s="90"/>
      <c r="B1" s="92" t="s">
        <v>209</v>
      </c>
      <c r="C1" s="92" t="s">
        <v>208</v>
      </c>
      <c r="D1" s="92" t="s">
        <v>210</v>
      </c>
      <c r="E1" s="92" t="s">
        <v>212</v>
      </c>
      <c r="F1" s="92" t="s">
        <v>213</v>
      </c>
    </row>
    <row r="2" spans="1:6" s="61" customFormat="1" ht="12.75" x14ac:dyDescent="0.2">
      <c r="A2" s="89" t="s">
        <v>54</v>
      </c>
      <c r="B2" s="62">
        <v>21362</v>
      </c>
      <c r="C2" s="62">
        <v>23541</v>
      </c>
      <c r="D2" s="62">
        <v>5595</v>
      </c>
      <c r="E2" s="62">
        <v>10717</v>
      </c>
      <c r="F2" s="62">
        <v>29110</v>
      </c>
    </row>
    <row r="3" spans="1:6" s="61" customFormat="1" ht="12.75" x14ac:dyDescent="0.2">
      <c r="A3" s="99" t="s">
        <v>182</v>
      </c>
      <c r="B3" s="63">
        <v>15309</v>
      </c>
      <c r="C3" s="63">
        <v>20423</v>
      </c>
      <c r="D3" s="63">
        <v>4077</v>
      </c>
      <c r="E3" s="63">
        <v>7228</v>
      </c>
      <c r="F3" s="63">
        <v>19903</v>
      </c>
    </row>
    <row r="4" spans="1:6" s="61" customFormat="1" ht="12.75" x14ac:dyDescent="0.2">
      <c r="A4" s="99" t="s">
        <v>183</v>
      </c>
      <c r="B4" s="63">
        <v>6053</v>
      </c>
      <c r="C4" s="63">
        <v>3118</v>
      </c>
      <c r="D4" s="63">
        <v>1518</v>
      </c>
      <c r="E4" s="63">
        <v>3489</v>
      </c>
      <c r="F4" s="63">
        <v>9207</v>
      </c>
    </row>
    <row r="5" spans="1:6" s="61" customFormat="1" ht="12.75" x14ac:dyDescent="0.2">
      <c r="A5" s="64" t="s">
        <v>2</v>
      </c>
      <c r="B5" s="62">
        <v>961</v>
      </c>
      <c r="C5" s="62">
        <v>643</v>
      </c>
      <c r="D5" s="62">
        <v>115</v>
      </c>
      <c r="E5" s="62">
        <v>447</v>
      </c>
      <c r="F5" s="62">
        <v>1357</v>
      </c>
    </row>
    <row r="6" spans="1:6" s="61" customFormat="1" ht="12.75" x14ac:dyDescent="0.2">
      <c r="A6" s="99" t="s">
        <v>184</v>
      </c>
      <c r="B6" s="65" t="s">
        <v>185</v>
      </c>
      <c r="C6" s="65" t="s">
        <v>185</v>
      </c>
      <c r="D6" s="65" t="s">
        <v>185</v>
      </c>
      <c r="E6" s="65" t="s">
        <v>185</v>
      </c>
      <c r="F6" s="65" t="s">
        <v>185</v>
      </c>
    </row>
    <row r="7" spans="1:6" s="61" customFormat="1" ht="12.75" x14ac:dyDescent="0.2">
      <c r="A7" s="99" t="s">
        <v>183</v>
      </c>
      <c r="B7" s="63">
        <v>961</v>
      </c>
      <c r="C7" s="63">
        <v>643</v>
      </c>
      <c r="D7" s="63">
        <v>115</v>
      </c>
      <c r="E7" s="63">
        <v>447</v>
      </c>
      <c r="F7" s="63">
        <v>1357</v>
      </c>
    </row>
    <row r="8" spans="1:6" s="61" customFormat="1" ht="12.75" x14ac:dyDescent="0.2">
      <c r="A8" s="64" t="s">
        <v>5</v>
      </c>
      <c r="B8" s="62">
        <v>4835</v>
      </c>
      <c r="C8" s="62">
        <v>6122</v>
      </c>
      <c r="D8" s="62">
        <v>940</v>
      </c>
      <c r="E8" s="62">
        <v>3358</v>
      </c>
      <c r="F8" s="62">
        <v>6800</v>
      </c>
    </row>
    <row r="9" spans="1:6" s="61" customFormat="1" ht="12.75" x14ac:dyDescent="0.2">
      <c r="A9" s="99" t="s">
        <v>184</v>
      </c>
      <c r="B9" s="63">
        <v>3266</v>
      </c>
      <c r="C9" s="63">
        <v>4632</v>
      </c>
      <c r="D9" s="63">
        <v>758</v>
      </c>
      <c r="E9" s="63">
        <v>1740</v>
      </c>
      <c r="F9" s="63">
        <v>4946</v>
      </c>
    </row>
    <row r="10" spans="1:6" s="61" customFormat="1" ht="12.75" x14ac:dyDescent="0.2">
      <c r="A10" s="99" t="s">
        <v>183</v>
      </c>
      <c r="B10" s="63">
        <v>1569</v>
      </c>
      <c r="C10" s="63">
        <v>1490</v>
      </c>
      <c r="D10" s="63">
        <v>182</v>
      </c>
      <c r="E10" s="63">
        <v>1618</v>
      </c>
      <c r="F10" s="63">
        <v>1854</v>
      </c>
    </row>
    <row r="11" spans="1:6" s="61" customFormat="1" ht="12.75" x14ac:dyDescent="0.2">
      <c r="A11" s="91" t="s">
        <v>195</v>
      </c>
      <c r="B11" s="63" t="s">
        <v>4</v>
      </c>
      <c r="C11" s="63" t="s">
        <v>4</v>
      </c>
      <c r="D11" s="63" t="s">
        <v>4</v>
      </c>
      <c r="E11" s="63" t="s">
        <v>4</v>
      </c>
      <c r="F11" s="63" t="s">
        <v>4</v>
      </c>
    </row>
    <row r="12" spans="1:6" s="61" customFormat="1" ht="12.75" x14ac:dyDescent="0.2">
      <c r="A12" s="99" t="s">
        <v>184</v>
      </c>
      <c r="B12" s="93" t="s">
        <v>4</v>
      </c>
      <c r="C12" s="93" t="s">
        <v>4</v>
      </c>
      <c r="D12" s="93" t="s">
        <v>4</v>
      </c>
      <c r="E12" s="93" t="s">
        <v>4</v>
      </c>
      <c r="F12" s="93" t="s">
        <v>4</v>
      </c>
    </row>
    <row r="13" spans="1:6" s="61" customFormat="1" ht="12.75" x14ac:dyDescent="0.2">
      <c r="A13" s="99" t="s">
        <v>183</v>
      </c>
      <c r="B13" s="93" t="s">
        <v>4</v>
      </c>
      <c r="C13" s="93" t="s">
        <v>4</v>
      </c>
      <c r="D13" s="93" t="s">
        <v>4</v>
      </c>
      <c r="E13" s="93" t="s">
        <v>4</v>
      </c>
      <c r="F13" s="93" t="s">
        <v>4</v>
      </c>
    </row>
    <row r="14" spans="1:6" s="61" customFormat="1" ht="12.75" x14ac:dyDescent="0.2">
      <c r="A14" s="64" t="s">
        <v>6</v>
      </c>
      <c r="B14" s="94" t="s">
        <v>4</v>
      </c>
      <c r="C14" s="94" t="s">
        <v>4</v>
      </c>
      <c r="D14" s="94" t="s">
        <v>4</v>
      </c>
      <c r="E14" s="94" t="s">
        <v>4</v>
      </c>
      <c r="F14" s="94" t="s">
        <v>4</v>
      </c>
    </row>
    <row r="15" spans="1:6" s="61" customFormat="1" ht="12.75" x14ac:dyDescent="0.2">
      <c r="A15" s="99" t="s">
        <v>184</v>
      </c>
      <c r="B15" s="63" t="s">
        <v>4</v>
      </c>
      <c r="C15" s="63" t="s">
        <v>4</v>
      </c>
      <c r="D15" s="63" t="s">
        <v>4</v>
      </c>
      <c r="E15" s="63" t="s">
        <v>4</v>
      </c>
      <c r="F15" s="63" t="s">
        <v>4</v>
      </c>
    </row>
    <row r="16" spans="1:6" s="61" customFormat="1" ht="12.75" x14ac:dyDescent="0.2">
      <c r="A16" s="99" t="s">
        <v>183</v>
      </c>
      <c r="B16" s="63" t="s">
        <v>4</v>
      </c>
      <c r="C16" s="63" t="s">
        <v>4</v>
      </c>
      <c r="D16" s="63" t="s">
        <v>4</v>
      </c>
      <c r="E16" s="63" t="s">
        <v>4</v>
      </c>
      <c r="F16" s="63" t="s">
        <v>4</v>
      </c>
    </row>
    <row r="17" spans="1:6" s="61" customFormat="1" ht="12.75" x14ac:dyDescent="0.2">
      <c r="A17" s="64" t="s">
        <v>7</v>
      </c>
      <c r="B17" s="94" t="s">
        <v>4</v>
      </c>
      <c r="C17" s="94" t="s">
        <v>4</v>
      </c>
      <c r="D17" s="94" t="s">
        <v>4</v>
      </c>
      <c r="E17" s="94" t="s">
        <v>4</v>
      </c>
      <c r="F17" s="94" t="s">
        <v>4</v>
      </c>
    </row>
    <row r="18" spans="1:6" s="61" customFormat="1" ht="12.75" x14ac:dyDescent="0.2">
      <c r="A18" s="99" t="s">
        <v>184</v>
      </c>
      <c r="B18" s="63" t="s">
        <v>4</v>
      </c>
      <c r="C18" s="63" t="s">
        <v>4</v>
      </c>
      <c r="D18" s="63" t="s">
        <v>4</v>
      </c>
      <c r="E18" s="63" t="s">
        <v>4</v>
      </c>
      <c r="F18" s="63" t="s">
        <v>4</v>
      </c>
    </row>
    <row r="19" spans="1:6" s="61" customFormat="1" ht="12.75" x14ac:dyDescent="0.2">
      <c r="A19" s="99" t="s">
        <v>183</v>
      </c>
      <c r="B19" s="63" t="s">
        <v>4</v>
      </c>
      <c r="C19" s="63" t="s">
        <v>4</v>
      </c>
      <c r="D19" s="63" t="s">
        <v>4</v>
      </c>
      <c r="E19" s="63" t="s">
        <v>4</v>
      </c>
      <c r="F19" s="63" t="s">
        <v>4</v>
      </c>
    </row>
    <row r="20" spans="1:6" s="61" customFormat="1" ht="12.75" x14ac:dyDescent="0.2">
      <c r="A20" s="64" t="s">
        <v>8</v>
      </c>
      <c r="B20" s="62">
        <v>27158</v>
      </c>
      <c r="C20" s="62">
        <v>30305</v>
      </c>
      <c r="D20" s="62">
        <v>6650</v>
      </c>
      <c r="E20" s="62">
        <v>14522</v>
      </c>
      <c r="F20" s="62">
        <v>37267</v>
      </c>
    </row>
    <row r="21" spans="1:6" s="61" customFormat="1" ht="12.75" x14ac:dyDescent="0.2">
      <c r="A21" s="110"/>
      <c r="B21" s="111"/>
      <c r="C21" s="111"/>
      <c r="D21" s="111"/>
      <c r="E21" s="111"/>
      <c r="F21" s="112"/>
    </row>
    <row r="22" spans="1:6" s="61" customFormat="1" ht="54" customHeight="1" x14ac:dyDescent="0.2">
      <c r="A22" s="113" t="s">
        <v>196</v>
      </c>
      <c r="B22" s="113"/>
      <c r="C22" s="113"/>
      <c r="D22" s="113"/>
      <c r="E22" s="113"/>
      <c r="F22" s="113"/>
    </row>
    <row r="23" spans="1:6" s="61" customFormat="1" ht="15.95" customHeight="1" x14ac:dyDescent="0.2">
      <c r="A23" s="113" t="s">
        <v>13</v>
      </c>
      <c r="B23" s="113"/>
      <c r="C23" s="113"/>
      <c r="D23" s="113"/>
      <c r="E23" s="113"/>
      <c r="F23" s="113"/>
    </row>
    <row r="24" spans="1:6" s="61" customFormat="1" ht="15.95" customHeight="1" x14ac:dyDescent="0.2">
      <c r="A24" s="113" t="s">
        <v>10</v>
      </c>
      <c r="B24" s="113"/>
      <c r="C24" s="113"/>
      <c r="D24" s="113"/>
      <c r="E24" s="113"/>
      <c r="F24" s="113"/>
    </row>
    <row r="25" spans="1:6" s="61" customFormat="1" ht="15.95" customHeight="1" x14ac:dyDescent="0.2">
      <c r="A25" s="113" t="s">
        <v>11</v>
      </c>
      <c r="B25" s="113"/>
      <c r="C25" s="113"/>
      <c r="D25" s="113"/>
      <c r="E25" s="113"/>
      <c r="F25" s="113"/>
    </row>
    <row r="26" spans="1:6" ht="30" customHeight="1" x14ac:dyDescent="0.25">
      <c r="A26" s="100" t="s">
        <v>12</v>
      </c>
      <c r="B26" s="101"/>
      <c r="C26" s="101"/>
      <c r="D26" s="101"/>
      <c r="E26" s="101"/>
      <c r="F26" s="102"/>
    </row>
  </sheetData>
  <mergeCells count="6">
    <mergeCell ref="A26:F26"/>
    <mergeCell ref="A21:F21"/>
    <mergeCell ref="A22:F22"/>
    <mergeCell ref="A23:F23"/>
    <mergeCell ref="A24:F24"/>
    <mergeCell ref="A25:F25"/>
  </mergeCells>
  <printOptions gridLines="1"/>
  <pageMargins left="0.75" right="0.75" top="1" bottom="1" header="0.5" footer="0.5"/>
  <pageSetup orientation="portrait" horizontalDpi="300" verticalDpi="300"/>
  <headerFooter>
    <oddHeader>dtcc_irs_20121123</oddHead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workbookViewId="0">
      <selection activeCell="E25" sqref="E25"/>
    </sheetView>
  </sheetViews>
  <sheetFormatPr defaultRowHeight="15" x14ac:dyDescent="0.25"/>
  <cols>
    <col min="1" max="1" width="20.7109375" style="6" bestFit="1" customWidth="1"/>
    <col min="2" max="5" width="12.7109375" style="6" customWidth="1"/>
    <col min="6" max="16384" width="9.140625" style="6"/>
  </cols>
  <sheetData>
    <row r="1" spans="1:5" ht="15" customHeight="1" x14ac:dyDescent="0.25">
      <c r="A1" s="14" t="s">
        <v>0</v>
      </c>
      <c r="B1" s="131" t="s">
        <v>148</v>
      </c>
      <c r="C1" s="131"/>
      <c r="D1" s="131" t="s">
        <v>78</v>
      </c>
      <c r="E1" s="131"/>
    </row>
    <row r="2" spans="1:5" ht="15.75" x14ac:dyDescent="0.25">
      <c r="A2" s="16" t="s">
        <v>136</v>
      </c>
      <c r="B2" s="16" t="s">
        <v>137</v>
      </c>
      <c r="C2" s="16" t="s">
        <v>1</v>
      </c>
      <c r="D2" s="16" t="s">
        <v>3</v>
      </c>
      <c r="E2" s="16" t="s">
        <v>1</v>
      </c>
    </row>
    <row r="3" spans="1:5" x14ac:dyDescent="0.25">
      <c r="A3" s="17" t="s">
        <v>33</v>
      </c>
      <c r="B3" s="80" t="s">
        <v>202</v>
      </c>
      <c r="C3" s="80">
        <v>1702979</v>
      </c>
      <c r="D3" s="80" t="s">
        <v>202</v>
      </c>
      <c r="E3" s="80">
        <v>216004</v>
      </c>
    </row>
    <row r="4" spans="1:5" x14ac:dyDescent="0.25">
      <c r="A4" s="18" t="s">
        <v>139</v>
      </c>
      <c r="B4" s="83" t="s">
        <v>202</v>
      </c>
      <c r="C4" s="83">
        <v>800822</v>
      </c>
      <c r="D4" s="83" t="s">
        <v>202</v>
      </c>
      <c r="E4" s="83">
        <v>113709</v>
      </c>
    </row>
    <row r="5" spans="1:5" x14ac:dyDescent="0.25">
      <c r="A5" s="18" t="s">
        <v>146</v>
      </c>
      <c r="B5" s="83" t="s">
        <v>202</v>
      </c>
      <c r="C5" s="83">
        <v>902157</v>
      </c>
      <c r="D5" s="83" t="s">
        <v>202</v>
      </c>
      <c r="E5" s="83">
        <v>102295</v>
      </c>
    </row>
    <row r="6" spans="1:5" x14ac:dyDescent="0.25">
      <c r="A6" s="17" t="s">
        <v>37</v>
      </c>
      <c r="B6" s="80">
        <v>2720841</v>
      </c>
      <c r="C6" s="80">
        <v>7897757</v>
      </c>
      <c r="D6" s="80">
        <v>1351547</v>
      </c>
      <c r="E6" s="80">
        <v>2617435</v>
      </c>
    </row>
    <row r="7" spans="1:5" x14ac:dyDescent="0.25">
      <c r="A7" s="18" t="s">
        <v>138</v>
      </c>
      <c r="B7" s="83" t="s">
        <v>202</v>
      </c>
      <c r="C7" s="83">
        <v>178500</v>
      </c>
      <c r="D7" s="83" t="s">
        <v>202</v>
      </c>
      <c r="E7" s="83">
        <v>40935</v>
      </c>
    </row>
    <row r="8" spans="1:5" x14ac:dyDescent="0.25">
      <c r="A8" s="18" t="s">
        <v>139</v>
      </c>
      <c r="B8" s="83">
        <v>1323717</v>
      </c>
      <c r="C8" s="83">
        <v>3805279</v>
      </c>
      <c r="D8" s="83">
        <v>428394</v>
      </c>
      <c r="E8" s="83">
        <v>1068055</v>
      </c>
    </row>
    <row r="9" spans="1:5" x14ac:dyDescent="0.25">
      <c r="A9" s="18" t="s">
        <v>140</v>
      </c>
      <c r="B9" s="83">
        <v>1379268</v>
      </c>
      <c r="C9" s="83">
        <v>3499202</v>
      </c>
      <c r="D9" s="83">
        <v>919245</v>
      </c>
      <c r="E9" s="83">
        <v>1442222</v>
      </c>
    </row>
    <row r="10" spans="1:5" x14ac:dyDescent="0.25">
      <c r="A10" s="18" t="s">
        <v>141</v>
      </c>
      <c r="B10" s="83">
        <v>17856</v>
      </c>
      <c r="C10" s="83">
        <v>414776</v>
      </c>
      <c r="D10" s="83">
        <v>3908</v>
      </c>
      <c r="E10" s="83">
        <v>66223</v>
      </c>
    </row>
    <row r="11" spans="1:5" x14ac:dyDescent="0.25">
      <c r="A11" s="17" t="s">
        <v>38</v>
      </c>
      <c r="B11" s="80" t="s">
        <v>202</v>
      </c>
      <c r="C11" s="80">
        <v>730781</v>
      </c>
      <c r="D11" s="80" t="s">
        <v>202</v>
      </c>
      <c r="E11" s="80">
        <v>351069</v>
      </c>
    </row>
    <row r="12" spans="1:5" ht="17.25" customHeight="1" x14ac:dyDescent="0.25">
      <c r="A12" s="18" t="s">
        <v>149</v>
      </c>
      <c r="B12" s="83" t="s">
        <v>202</v>
      </c>
      <c r="C12" s="83">
        <v>73010</v>
      </c>
      <c r="D12" s="83" t="s">
        <v>202</v>
      </c>
      <c r="E12" s="83">
        <v>41071</v>
      </c>
    </row>
    <row r="13" spans="1:5" ht="15.95" customHeight="1" x14ac:dyDescent="0.25">
      <c r="A13" s="18" t="s">
        <v>143</v>
      </c>
      <c r="B13" s="83" t="s">
        <v>202</v>
      </c>
      <c r="C13" s="83">
        <v>657771</v>
      </c>
      <c r="D13" s="83" t="s">
        <v>202</v>
      </c>
      <c r="E13" s="83">
        <v>309998</v>
      </c>
    </row>
    <row r="14" spans="1:5" ht="15.95" customHeight="1" x14ac:dyDescent="0.25">
      <c r="A14" s="5" t="s">
        <v>8</v>
      </c>
      <c r="B14" s="80">
        <v>2720841</v>
      </c>
      <c r="C14" s="80">
        <v>10331517</v>
      </c>
      <c r="D14" s="80">
        <v>1351547</v>
      </c>
      <c r="E14" s="80">
        <v>3184508</v>
      </c>
    </row>
    <row r="15" spans="1:5" x14ac:dyDescent="0.25">
      <c r="C15" s="48"/>
      <c r="D15" s="48"/>
      <c r="E15" s="48"/>
    </row>
  </sheetData>
  <mergeCells count="2">
    <mergeCell ref="B1:C1"/>
    <mergeCell ref="D1:E1"/>
  </mergeCells>
  <printOptions gridLines="1"/>
  <pageMargins left="0.75" right="0.75" top="1" bottom="1" header="0.5" footer="0.5"/>
  <pageSetup orientation="portrait" horizontalDpi="300" verticalDpi="30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workbookViewId="0">
      <selection activeCell="G29" sqref="G29"/>
    </sheetView>
  </sheetViews>
  <sheetFormatPr defaultRowHeight="15" x14ac:dyDescent="0.25"/>
  <cols>
    <col min="1" max="1" width="20.7109375" style="6" bestFit="1" customWidth="1"/>
    <col min="2" max="7" width="10.7109375" style="6" customWidth="1"/>
    <col min="8" max="16384" width="9.140625" style="6"/>
  </cols>
  <sheetData>
    <row r="1" spans="1:7" ht="15" customHeight="1" x14ac:dyDescent="0.25">
      <c r="A1" s="15"/>
      <c r="B1" s="132" t="s">
        <v>148</v>
      </c>
      <c r="C1" s="132"/>
      <c r="D1" s="132"/>
      <c r="E1" s="132" t="s">
        <v>78</v>
      </c>
      <c r="F1" s="132"/>
      <c r="G1" s="132"/>
    </row>
    <row r="2" spans="1:7" ht="15.75" x14ac:dyDescent="0.25">
      <c r="A2" s="16" t="s">
        <v>136</v>
      </c>
      <c r="B2" s="16" t="s">
        <v>145</v>
      </c>
      <c r="C2" s="16" t="s">
        <v>41</v>
      </c>
      <c r="D2" s="16" t="s">
        <v>38</v>
      </c>
      <c r="E2" s="16" t="s">
        <v>40</v>
      </c>
      <c r="F2" s="16" t="s">
        <v>41</v>
      </c>
      <c r="G2" s="16" t="s">
        <v>38</v>
      </c>
    </row>
    <row r="3" spans="1:7" x14ac:dyDescent="0.25">
      <c r="A3" s="17" t="s">
        <v>33</v>
      </c>
      <c r="B3" s="80">
        <v>70769</v>
      </c>
      <c r="C3" s="80">
        <v>823742</v>
      </c>
      <c r="D3" s="80">
        <v>808468</v>
      </c>
      <c r="E3" s="80">
        <v>15656</v>
      </c>
      <c r="F3" s="80">
        <v>82391</v>
      </c>
      <c r="G3" s="80">
        <v>117958</v>
      </c>
    </row>
    <row r="4" spans="1:7" x14ac:dyDescent="0.25">
      <c r="A4" s="18" t="s">
        <v>139</v>
      </c>
      <c r="B4" s="83" t="s">
        <v>201</v>
      </c>
      <c r="C4" s="83" t="s">
        <v>201</v>
      </c>
      <c r="D4" s="83">
        <v>800822</v>
      </c>
      <c r="E4" s="83" t="s">
        <v>201</v>
      </c>
      <c r="F4" s="83" t="s">
        <v>201</v>
      </c>
      <c r="G4" s="83">
        <v>113709</v>
      </c>
    </row>
    <row r="5" spans="1:7" x14ac:dyDescent="0.25">
      <c r="A5" s="18" t="s">
        <v>146</v>
      </c>
      <c r="B5" s="83">
        <v>70769</v>
      </c>
      <c r="C5" s="83">
        <v>823742</v>
      </c>
      <c r="D5" s="83">
        <v>7646</v>
      </c>
      <c r="E5" s="83">
        <v>15656</v>
      </c>
      <c r="F5" s="83">
        <v>82391</v>
      </c>
      <c r="G5" s="83">
        <v>4249</v>
      </c>
    </row>
    <row r="6" spans="1:7" x14ac:dyDescent="0.25">
      <c r="A6" s="18" t="s">
        <v>141</v>
      </c>
      <c r="B6" s="83" t="s">
        <v>201</v>
      </c>
      <c r="C6" s="83" t="s">
        <v>201</v>
      </c>
      <c r="D6" s="83" t="s">
        <v>201</v>
      </c>
      <c r="E6" s="83" t="s">
        <v>201</v>
      </c>
      <c r="F6" s="83" t="s">
        <v>201</v>
      </c>
      <c r="G6" s="83" t="s">
        <v>201</v>
      </c>
    </row>
    <row r="7" spans="1:7" x14ac:dyDescent="0.25">
      <c r="A7" s="17" t="s">
        <v>37</v>
      </c>
      <c r="B7" s="80">
        <v>878969</v>
      </c>
      <c r="C7" s="80">
        <v>3814915</v>
      </c>
      <c r="D7" s="80">
        <v>5924713</v>
      </c>
      <c r="E7" s="80">
        <v>462799</v>
      </c>
      <c r="F7" s="80">
        <v>1834954</v>
      </c>
      <c r="G7" s="80">
        <v>1671220</v>
      </c>
    </row>
    <row r="8" spans="1:7" x14ac:dyDescent="0.25">
      <c r="A8" s="18" t="s">
        <v>138</v>
      </c>
      <c r="B8" s="83" t="s">
        <v>201</v>
      </c>
      <c r="C8" s="83" t="s">
        <v>201</v>
      </c>
      <c r="D8" s="83">
        <v>178500</v>
      </c>
      <c r="E8" s="83" t="s">
        <v>201</v>
      </c>
      <c r="F8" s="83" t="s">
        <v>201</v>
      </c>
      <c r="G8" s="83">
        <v>40935</v>
      </c>
    </row>
    <row r="9" spans="1:7" x14ac:dyDescent="0.25">
      <c r="A9" s="18" t="s">
        <v>139</v>
      </c>
      <c r="B9" s="83" t="s">
        <v>201</v>
      </c>
      <c r="C9" s="83" t="s">
        <v>201</v>
      </c>
      <c r="D9" s="83">
        <v>5128995</v>
      </c>
      <c r="E9" s="83" t="s">
        <v>201</v>
      </c>
      <c r="F9" s="83" t="s">
        <v>201</v>
      </c>
      <c r="G9" s="83">
        <v>1496449</v>
      </c>
    </row>
    <row r="10" spans="1:7" x14ac:dyDescent="0.25">
      <c r="A10" s="18" t="s">
        <v>140</v>
      </c>
      <c r="B10" s="81">
        <v>878969</v>
      </c>
      <c r="C10" s="81">
        <v>3814915</v>
      </c>
      <c r="D10" s="81">
        <v>184586</v>
      </c>
      <c r="E10" s="83">
        <v>462799</v>
      </c>
      <c r="F10" s="83">
        <v>1834954</v>
      </c>
      <c r="G10" s="83">
        <v>63715</v>
      </c>
    </row>
    <row r="11" spans="1:7" x14ac:dyDescent="0.25">
      <c r="A11" s="18" t="s">
        <v>141</v>
      </c>
      <c r="B11" s="83" t="s">
        <v>201</v>
      </c>
      <c r="C11" s="83" t="s">
        <v>201</v>
      </c>
      <c r="D11" s="83">
        <v>432632</v>
      </c>
      <c r="E11" s="83" t="s">
        <v>201</v>
      </c>
      <c r="F11" s="83" t="s">
        <v>201</v>
      </c>
      <c r="G11" s="83">
        <v>70121</v>
      </c>
    </row>
    <row r="12" spans="1:7" s="49" customFormat="1" x14ac:dyDescent="0.25">
      <c r="A12" s="17" t="s">
        <v>68</v>
      </c>
      <c r="B12" s="80" t="s">
        <v>201</v>
      </c>
      <c r="C12" s="80" t="s">
        <v>201</v>
      </c>
      <c r="D12" s="80">
        <v>730781</v>
      </c>
      <c r="E12" s="80" t="s">
        <v>201</v>
      </c>
      <c r="F12" s="80" t="s">
        <v>201</v>
      </c>
      <c r="G12" s="80">
        <v>351069</v>
      </c>
    </row>
    <row r="13" spans="1:7" x14ac:dyDescent="0.25">
      <c r="A13" s="5" t="s">
        <v>8</v>
      </c>
      <c r="B13" s="80">
        <v>949738</v>
      </c>
      <c r="C13" s="80">
        <v>4638657</v>
      </c>
      <c r="D13" s="80">
        <v>7463962</v>
      </c>
      <c r="E13" s="80">
        <v>478455</v>
      </c>
      <c r="F13" s="80">
        <v>1917345</v>
      </c>
      <c r="G13" s="80">
        <v>2140247</v>
      </c>
    </row>
    <row r="14" spans="1:7" x14ac:dyDescent="0.25">
      <c r="A14" s="128" t="s">
        <v>147</v>
      </c>
      <c r="B14" s="129"/>
      <c r="C14" s="129"/>
      <c r="D14" s="129"/>
      <c r="E14" s="129"/>
      <c r="F14" s="129"/>
      <c r="G14" s="130"/>
    </row>
  </sheetData>
  <mergeCells count="3">
    <mergeCell ref="B1:D1"/>
    <mergeCell ref="E1:G1"/>
    <mergeCell ref="A14:G14"/>
  </mergeCells>
  <printOptions gridLines="1"/>
  <pageMargins left="0.75" right="0.75" top="1" bottom="1" header="0.5" footer="0.5"/>
  <pageSetup orientation="portrait" horizontalDpi="300" verticalDpi="300"/>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workbookViewId="0">
      <selection activeCell="G37" sqref="G37"/>
    </sheetView>
  </sheetViews>
  <sheetFormatPr defaultRowHeight="15" x14ac:dyDescent="0.25"/>
  <cols>
    <col min="1" max="1" width="20.7109375" bestFit="1" customWidth="1"/>
    <col min="2" max="4" width="14.7109375" customWidth="1"/>
  </cols>
  <sheetData>
    <row r="1" spans="1:4" ht="68.25" customHeight="1" x14ac:dyDescent="0.25">
      <c r="A1" s="134" t="s">
        <v>217</v>
      </c>
      <c r="B1" s="134"/>
      <c r="C1" s="134"/>
      <c r="D1" s="134"/>
    </row>
    <row r="2" spans="1:4" ht="25.5" customHeight="1" x14ac:dyDescent="0.25">
      <c r="A2" s="118" t="s">
        <v>83</v>
      </c>
      <c r="B2" s="118"/>
      <c r="C2" s="118"/>
      <c r="D2" s="118"/>
    </row>
    <row r="3" spans="1:4" x14ac:dyDescent="0.25">
      <c r="A3" s="118" t="s">
        <v>84</v>
      </c>
      <c r="B3" s="118"/>
      <c r="C3" s="118"/>
      <c r="D3" s="118"/>
    </row>
    <row r="4" spans="1:4" x14ac:dyDescent="0.25">
      <c r="A4" s="123" t="s">
        <v>150</v>
      </c>
      <c r="B4" s="123"/>
      <c r="C4" s="123"/>
      <c r="D4" s="123"/>
    </row>
    <row r="5" spans="1:4" x14ac:dyDescent="0.25">
      <c r="A5" s="119" t="s">
        <v>151</v>
      </c>
      <c r="B5" s="120"/>
      <c r="C5" s="120"/>
      <c r="D5" s="121"/>
    </row>
    <row r="6" spans="1:4" ht="25.5" customHeight="1" x14ac:dyDescent="0.25">
      <c r="A6" s="133" t="s">
        <v>12</v>
      </c>
      <c r="B6" s="133"/>
      <c r="C6" s="133"/>
      <c r="D6" s="133"/>
    </row>
  </sheetData>
  <mergeCells count="6">
    <mergeCell ref="A6:D6"/>
    <mergeCell ref="A1:D1"/>
    <mergeCell ref="A2:D2"/>
    <mergeCell ref="A3:D3"/>
    <mergeCell ref="A4:D4"/>
    <mergeCell ref="A5:D5"/>
  </mergeCells>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workbookViewId="0">
      <selection activeCell="G20" sqref="G20"/>
    </sheetView>
  </sheetViews>
  <sheetFormatPr defaultRowHeight="15" x14ac:dyDescent="0.25"/>
  <cols>
    <col min="1" max="1" width="20.7109375" style="6" bestFit="1" customWidth="1"/>
    <col min="2" max="4" width="14.7109375" style="6" customWidth="1"/>
    <col min="5" max="16384" width="9.140625" style="6"/>
  </cols>
  <sheetData>
    <row r="1" spans="1:4" x14ac:dyDescent="0.25">
      <c r="A1" s="14" t="s">
        <v>136</v>
      </c>
      <c r="B1" s="9" t="s">
        <v>137</v>
      </c>
      <c r="C1" s="9" t="s">
        <v>1</v>
      </c>
      <c r="D1" s="9" t="s">
        <v>8</v>
      </c>
    </row>
    <row r="2" spans="1:4" x14ac:dyDescent="0.25">
      <c r="A2" s="12" t="s">
        <v>33</v>
      </c>
      <c r="B2" s="30" t="s">
        <v>203</v>
      </c>
      <c r="C2" s="30">
        <v>35</v>
      </c>
      <c r="D2" s="30">
        <v>35</v>
      </c>
    </row>
    <row r="3" spans="1:4" x14ac:dyDescent="0.25">
      <c r="A3" s="12" t="s">
        <v>37</v>
      </c>
      <c r="B3" s="30">
        <v>4906</v>
      </c>
      <c r="C3" s="30">
        <v>1714</v>
      </c>
      <c r="D3" s="30">
        <v>6620</v>
      </c>
    </row>
    <row r="4" spans="1:4" x14ac:dyDescent="0.25">
      <c r="A4" s="13" t="s">
        <v>211</v>
      </c>
      <c r="B4" s="26">
        <v>2133</v>
      </c>
      <c r="C4" s="26">
        <v>573</v>
      </c>
      <c r="D4" s="26">
        <v>2706</v>
      </c>
    </row>
    <row r="5" spans="1:4" x14ac:dyDescent="0.25">
      <c r="A5" s="13" t="s">
        <v>146</v>
      </c>
      <c r="B5" s="26">
        <v>2773</v>
      </c>
      <c r="C5" s="26">
        <v>1141</v>
      </c>
      <c r="D5" s="26">
        <v>3914</v>
      </c>
    </row>
    <row r="6" spans="1:4" x14ac:dyDescent="0.25">
      <c r="A6" s="13" t="s">
        <v>38</v>
      </c>
      <c r="B6" s="26">
        <v>40</v>
      </c>
      <c r="C6" s="26">
        <v>105</v>
      </c>
      <c r="D6" s="26">
        <v>145</v>
      </c>
    </row>
    <row r="7" spans="1:4" x14ac:dyDescent="0.25">
      <c r="A7" s="12" t="s">
        <v>8</v>
      </c>
      <c r="B7" s="30">
        <v>4946</v>
      </c>
      <c r="C7" s="30">
        <v>1854</v>
      </c>
      <c r="D7" s="30">
        <v>6800</v>
      </c>
    </row>
  </sheetData>
  <printOptions gridLines="1"/>
  <pageMargins left="0.75" right="0.75" top="1" bottom="1" header="0.5" footer="0.5"/>
  <pageSetup orientation="portrait" horizontalDpi="300" verticalDpi="300"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workbookViewId="0">
      <selection activeCell="E22" sqref="E22"/>
    </sheetView>
  </sheetViews>
  <sheetFormatPr defaultRowHeight="15" x14ac:dyDescent="0.25"/>
  <cols>
    <col min="1" max="1" width="20.7109375" style="6" bestFit="1" customWidth="1"/>
    <col min="2" max="5" width="12.7109375" style="6" customWidth="1"/>
    <col min="6" max="16384" width="9.140625" style="6"/>
  </cols>
  <sheetData>
    <row r="1" spans="1:5" x14ac:dyDescent="0.25">
      <c r="A1" s="9" t="s">
        <v>136</v>
      </c>
      <c r="B1" s="9" t="s">
        <v>145</v>
      </c>
      <c r="C1" s="9" t="s">
        <v>41</v>
      </c>
      <c r="D1" s="9" t="s">
        <v>38</v>
      </c>
      <c r="E1" s="9" t="s">
        <v>8</v>
      </c>
    </row>
    <row r="2" spans="1:5" x14ac:dyDescent="0.25">
      <c r="A2" s="12" t="s">
        <v>33</v>
      </c>
      <c r="B2" s="30">
        <v>3</v>
      </c>
      <c r="C2" s="30">
        <v>11</v>
      </c>
      <c r="D2" s="30">
        <v>21</v>
      </c>
      <c r="E2" s="30">
        <v>35</v>
      </c>
    </row>
    <row r="3" spans="1:5" x14ac:dyDescent="0.25">
      <c r="A3" s="74" t="s">
        <v>37</v>
      </c>
      <c r="B3" s="26">
        <v>1584</v>
      </c>
      <c r="C3" s="26">
        <v>2299</v>
      </c>
      <c r="D3" s="26">
        <v>2738</v>
      </c>
      <c r="E3" s="26">
        <v>6621</v>
      </c>
    </row>
    <row r="4" spans="1:5" x14ac:dyDescent="0.25">
      <c r="A4" s="12" t="s">
        <v>38</v>
      </c>
      <c r="B4" s="30" t="s">
        <v>202</v>
      </c>
      <c r="C4" s="30" t="s">
        <v>202</v>
      </c>
      <c r="D4" s="30">
        <v>145</v>
      </c>
      <c r="E4" s="30">
        <v>145</v>
      </c>
    </row>
    <row r="5" spans="1:5" x14ac:dyDescent="0.25">
      <c r="A5" s="4" t="s">
        <v>8</v>
      </c>
      <c r="B5" s="30">
        <v>1584</v>
      </c>
      <c r="C5" s="30">
        <v>2299</v>
      </c>
      <c r="D5" s="30">
        <v>2883</v>
      </c>
      <c r="E5" s="30">
        <v>6801</v>
      </c>
    </row>
  </sheetData>
  <printOptions gridLines="1"/>
  <pageMargins left="0.75" right="0.75" top="1" bottom="1" header="0.5" footer="0.5"/>
  <pageSetup orientation="portrait" horizontalDpi="300" verticalDpi="300"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zoomScaleNormal="100" workbookViewId="0">
      <selection activeCell="E25" sqref="E25"/>
    </sheetView>
  </sheetViews>
  <sheetFormatPr defaultRowHeight="15" x14ac:dyDescent="0.25"/>
  <cols>
    <col min="1" max="1" width="20.7109375" style="6" bestFit="1" customWidth="1"/>
    <col min="2" max="5" width="12.7109375" style="6" customWidth="1"/>
    <col min="6" max="16384" width="9.140625" style="6"/>
  </cols>
  <sheetData>
    <row r="1" spans="1:5" ht="15" customHeight="1" x14ac:dyDescent="0.25">
      <c r="A1" s="72" t="s">
        <v>0</v>
      </c>
      <c r="B1" s="131" t="s">
        <v>148</v>
      </c>
      <c r="C1" s="131"/>
      <c r="D1" s="131" t="s">
        <v>78</v>
      </c>
      <c r="E1" s="131"/>
    </row>
    <row r="2" spans="1:5" x14ac:dyDescent="0.25">
      <c r="A2" s="71" t="s">
        <v>136</v>
      </c>
      <c r="B2" s="71" t="s">
        <v>137</v>
      </c>
      <c r="C2" s="71" t="s">
        <v>1</v>
      </c>
      <c r="D2" s="71" t="s">
        <v>3</v>
      </c>
      <c r="E2" s="71" t="s">
        <v>1</v>
      </c>
    </row>
    <row r="3" spans="1:5" x14ac:dyDescent="0.25">
      <c r="A3" s="85" t="s">
        <v>33</v>
      </c>
      <c r="B3" s="83" t="s">
        <v>202</v>
      </c>
      <c r="C3" s="83">
        <v>47</v>
      </c>
      <c r="D3" s="83" t="s">
        <v>202</v>
      </c>
      <c r="E3" s="83">
        <v>23</v>
      </c>
    </row>
    <row r="4" spans="1:5" x14ac:dyDescent="0.25">
      <c r="A4" s="85" t="s">
        <v>37</v>
      </c>
      <c r="B4" s="83">
        <v>5366</v>
      </c>
      <c r="C4" s="83">
        <v>2062</v>
      </c>
      <c r="D4" s="83">
        <v>4446</v>
      </c>
      <c r="E4" s="83">
        <v>1366</v>
      </c>
    </row>
    <row r="5" spans="1:5" s="75" customFormat="1" x14ac:dyDescent="0.25">
      <c r="A5" s="85" t="s">
        <v>68</v>
      </c>
      <c r="B5" s="83">
        <v>30</v>
      </c>
      <c r="C5" s="83">
        <v>133</v>
      </c>
      <c r="D5" s="83">
        <v>50</v>
      </c>
      <c r="E5" s="83">
        <v>77</v>
      </c>
    </row>
    <row r="6" spans="1:5" ht="15.95" customHeight="1" x14ac:dyDescent="0.25">
      <c r="A6" s="86" t="s">
        <v>8</v>
      </c>
      <c r="B6" s="80">
        <v>5396</v>
      </c>
      <c r="C6" s="80">
        <v>2242</v>
      </c>
      <c r="D6" s="80">
        <v>4496</v>
      </c>
      <c r="E6" s="80">
        <v>1466</v>
      </c>
    </row>
    <row r="7" spans="1:5" ht="18" customHeight="1" x14ac:dyDescent="0.25">
      <c r="A7" s="119" t="s">
        <v>147</v>
      </c>
      <c r="B7" s="120"/>
      <c r="C7" s="120"/>
      <c r="D7" s="120"/>
      <c r="E7" s="121"/>
    </row>
  </sheetData>
  <mergeCells count="3">
    <mergeCell ref="B1:C1"/>
    <mergeCell ref="D1:E1"/>
    <mergeCell ref="A7:E7"/>
  </mergeCells>
  <printOptions gridLines="1"/>
  <pageMargins left="0.75" right="0.75" top="1" bottom="1" header="0.5" footer="0.5"/>
  <pageSetup orientation="portrait" horizontalDpi="300" verticalDpi="300"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
  <sheetViews>
    <sheetView workbookViewId="0">
      <selection activeCell="G23" sqref="G23"/>
    </sheetView>
  </sheetViews>
  <sheetFormatPr defaultRowHeight="15" x14ac:dyDescent="0.25"/>
  <cols>
    <col min="1" max="1" width="20.7109375" style="6" bestFit="1" customWidth="1"/>
    <col min="2" max="7" width="10.7109375" style="6" customWidth="1"/>
    <col min="8" max="16384" width="9.140625" style="6"/>
  </cols>
  <sheetData>
    <row r="1" spans="1:7" ht="15" customHeight="1" x14ac:dyDescent="0.25">
      <c r="A1" s="72" t="s">
        <v>0</v>
      </c>
      <c r="B1" s="135" t="s">
        <v>148</v>
      </c>
      <c r="C1" s="136"/>
      <c r="D1" s="137"/>
      <c r="E1" s="135" t="s">
        <v>78</v>
      </c>
      <c r="F1" s="136"/>
      <c r="G1" s="137"/>
    </row>
    <row r="2" spans="1:7" x14ac:dyDescent="0.25">
      <c r="A2" s="71" t="s">
        <v>136</v>
      </c>
      <c r="B2" s="71" t="s">
        <v>145</v>
      </c>
      <c r="C2" s="71" t="s">
        <v>41</v>
      </c>
      <c r="D2" s="71" t="s">
        <v>38</v>
      </c>
      <c r="E2" s="71">
        <f>SUM(E3:E6)</f>
        <v>3116</v>
      </c>
      <c r="F2" s="71" t="s">
        <v>41</v>
      </c>
      <c r="G2" s="71" t="s">
        <v>38</v>
      </c>
    </row>
    <row r="3" spans="1:7" x14ac:dyDescent="0.25">
      <c r="A3" s="85" t="s">
        <v>33</v>
      </c>
      <c r="B3" s="83" t="s">
        <v>201</v>
      </c>
      <c r="C3" s="83">
        <v>14</v>
      </c>
      <c r="D3" s="83">
        <v>33</v>
      </c>
      <c r="E3" s="83">
        <v>6</v>
      </c>
      <c r="F3" s="83">
        <v>8</v>
      </c>
      <c r="G3" s="83">
        <v>9</v>
      </c>
    </row>
    <row r="4" spans="1:7" x14ac:dyDescent="0.25">
      <c r="A4" s="85" t="s">
        <v>37</v>
      </c>
      <c r="B4" s="80">
        <v>1615</v>
      </c>
      <c r="C4" s="80">
        <v>2508</v>
      </c>
      <c r="D4" s="83">
        <v>3305</v>
      </c>
      <c r="E4" s="83">
        <v>1552</v>
      </c>
      <c r="F4" s="83">
        <v>2089</v>
      </c>
      <c r="G4" s="83">
        <v>2171</v>
      </c>
    </row>
    <row r="5" spans="1:7" s="84" customFormat="1" x14ac:dyDescent="0.25">
      <c r="A5" s="85" t="s">
        <v>68</v>
      </c>
      <c r="B5" s="80" t="s">
        <v>201</v>
      </c>
      <c r="C5" s="80" t="s">
        <v>201</v>
      </c>
      <c r="D5" s="83">
        <v>163</v>
      </c>
      <c r="E5" s="83" t="s">
        <v>201</v>
      </c>
      <c r="F5" s="83" t="s">
        <v>201</v>
      </c>
      <c r="G5" s="83">
        <v>127</v>
      </c>
    </row>
    <row r="6" spans="1:7" x14ac:dyDescent="0.25">
      <c r="A6" s="86" t="s">
        <v>8</v>
      </c>
      <c r="B6" s="80">
        <v>1615</v>
      </c>
      <c r="C6" s="80">
        <v>2522</v>
      </c>
      <c r="D6" s="80">
        <v>3501</v>
      </c>
      <c r="E6" s="80">
        <v>1558</v>
      </c>
      <c r="F6" s="80">
        <v>2097</v>
      </c>
      <c r="G6" s="80">
        <v>2307</v>
      </c>
    </row>
    <row r="7" spans="1:7" ht="19.5" customHeight="1" x14ac:dyDescent="0.25">
      <c r="A7" s="128" t="s">
        <v>147</v>
      </c>
      <c r="B7" s="129"/>
      <c r="C7" s="129"/>
      <c r="D7" s="129"/>
      <c r="E7" s="129"/>
      <c r="F7" s="129"/>
      <c r="G7" s="130"/>
    </row>
  </sheetData>
  <mergeCells count="3">
    <mergeCell ref="B1:D1"/>
    <mergeCell ref="E1:G1"/>
    <mergeCell ref="A7:G7"/>
  </mergeCells>
  <printOptions gridLines="1"/>
  <pageMargins left="0.75" right="0.75" top="1" bottom="1" header="0.5" footer="0.5"/>
  <pageSetup orientation="portrait" horizontalDpi="300" verticalDpi="300"/>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workbookViewId="0">
      <selection activeCell="D24" sqref="D24"/>
    </sheetView>
  </sheetViews>
  <sheetFormatPr defaultRowHeight="15" x14ac:dyDescent="0.25"/>
  <cols>
    <col min="1" max="1" width="20.7109375" bestFit="1" customWidth="1"/>
    <col min="2" max="4" width="14.7109375" customWidth="1"/>
  </cols>
  <sheetData>
    <row r="1" spans="1:4" ht="72" customHeight="1" x14ac:dyDescent="0.25">
      <c r="A1" s="123" t="s">
        <v>218</v>
      </c>
      <c r="B1" s="123"/>
      <c r="C1" s="123"/>
      <c r="D1" s="123"/>
    </row>
    <row r="2" spans="1:4" ht="25.5" customHeight="1" x14ac:dyDescent="0.25">
      <c r="A2" s="118" t="s">
        <v>83</v>
      </c>
      <c r="B2" s="118"/>
      <c r="C2" s="118"/>
      <c r="D2" s="118"/>
    </row>
    <row r="3" spans="1:4" x14ac:dyDescent="0.25">
      <c r="A3" s="118" t="s">
        <v>84</v>
      </c>
      <c r="B3" s="118"/>
      <c r="C3" s="118"/>
      <c r="D3" s="118"/>
    </row>
    <row r="4" spans="1:4" x14ac:dyDescent="0.25">
      <c r="A4" s="123" t="s">
        <v>150</v>
      </c>
      <c r="B4" s="123"/>
      <c r="C4" s="123"/>
      <c r="D4" s="123"/>
    </row>
    <row r="5" spans="1:4" x14ac:dyDescent="0.25">
      <c r="A5" s="119" t="s">
        <v>151</v>
      </c>
      <c r="B5" s="120"/>
      <c r="C5" s="120"/>
      <c r="D5" s="121"/>
    </row>
    <row r="6" spans="1:4" ht="25.5" customHeight="1" x14ac:dyDescent="0.25">
      <c r="A6" s="133" t="s">
        <v>12</v>
      </c>
      <c r="B6" s="133"/>
      <c r="C6" s="133"/>
      <c r="D6" s="133"/>
    </row>
  </sheetData>
  <mergeCells count="6">
    <mergeCell ref="A6:D6"/>
    <mergeCell ref="A1:D1"/>
    <mergeCell ref="A2:D2"/>
    <mergeCell ref="A3:D3"/>
    <mergeCell ref="A4:D4"/>
    <mergeCell ref="A5:D5"/>
  </mergeCells>
  <pageMargins left="0.7" right="0.7" top="0.75" bottom="0.75" header="0.3" footer="0.3"/>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workbookViewId="0">
      <selection activeCell="E19" sqref="E19"/>
    </sheetView>
  </sheetViews>
  <sheetFormatPr defaultRowHeight="15" x14ac:dyDescent="0.25"/>
  <cols>
    <col min="1" max="1" width="20.7109375" style="6" bestFit="1" customWidth="1"/>
    <col min="2" max="4" width="14.7109375" style="6" customWidth="1"/>
    <col min="5" max="16384" width="9.140625" style="6"/>
  </cols>
  <sheetData>
    <row r="1" spans="1:4" x14ac:dyDescent="0.25">
      <c r="A1" s="14" t="s">
        <v>136</v>
      </c>
      <c r="B1" s="9" t="s">
        <v>137</v>
      </c>
      <c r="C1" s="9" t="s">
        <v>1</v>
      </c>
      <c r="D1" s="9" t="s">
        <v>8</v>
      </c>
    </row>
    <row r="2" spans="1:4" x14ac:dyDescent="0.25">
      <c r="A2" s="12" t="s">
        <v>33</v>
      </c>
      <c r="B2" s="80" t="s">
        <v>203</v>
      </c>
      <c r="C2" s="80">
        <v>880</v>
      </c>
      <c r="D2" s="80">
        <v>880</v>
      </c>
    </row>
    <row r="3" spans="1:4" x14ac:dyDescent="0.25">
      <c r="A3" s="12" t="s">
        <v>37</v>
      </c>
      <c r="B3" s="80">
        <v>172709</v>
      </c>
      <c r="C3" s="80">
        <v>145212</v>
      </c>
      <c r="D3" s="80">
        <v>317921</v>
      </c>
    </row>
    <row r="4" spans="1:4" x14ac:dyDescent="0.25">
      <c r="A4" s="13" t="s">
        <v>35</v>
      </c>
      <c r="B4" s="83">
        <v>78773</v>
      </c>
      <c r="C4" s="83">
        <v>32746</v>
      </c>
      <c r="D4" s="80">
        <v>111519</v>
      </c>
    </row>
    <row r="5" spans="1:4" x14ac:dyDescent="0.25">
      <c r="A5" s="13" t="s">
        <v>163</v>
      </c>
      <c r="B5" s="83">
        <v>93356</v>
      </c>
      <c r="C5" s="83">
        <v>109971</v>
      </c>
      <c r="D5" s="80">
        <v>203327</v>
      </c>
    </row>
    <row r="6" spans="1:4" x14ac:dyDescent="0.25">
      <c r="A6" s="13" t="s">
        <v>38</v>
      </c>
      <c r="B6" s="83">
        <v>580</v>
      </c>
      <c r="C6" s="83">
        <v>2495</v>
      </c>
      <c r="D6" s="80">
        <v>3075</v>
      </c>
    </row>
    <row r="7" spans="1:4" x14ac:dyDescent="0.25">
      <c r="A7" s="12" t="s">
        <v>68</v>
      </c>
      <c r="B7" s="80">
        <v>13374</v>
      </c>
      <c r="C7" s="80">
        <v>19799</v>
      </c>
      <c r="D7" s="80">
        <v>33173</v>
      </c>
    </row>
    <row r="8" spans="1:4" x14ac:dyDescent="0.25">
      <c r="A8" s="7" t="s">
        <v>8</v>
      </c>
      <c r="B8" s="80">
        <v>186083</v>
      </c>
      <c r="C8" s="51">
        <v>165891</v>
      </c>
      <c r="D8" s="52">
        <v>351974</v>
      </c>
    </row>
    <row r="9" spans="1:4" ht="27" customHeight="1" x14ac:dyDescent="0.25">
      <c r="A9" s="123" t="s">
        <v>147</v>
      </c>
      <c r="B9" s="123"/>
      <c r="C9" s="123"/>
      <c r="D9" s="138"/>
    </row>
    <row r="10" spans="1:4" ht="29.25" customHeight="1" x14ac:dyDescent="0.25"/>
  </sheetData>
  <mergeCells count="1">
    <mergeCell ref="A9:D9"/>
  </mergeCells>
  <printOptions gridLines="1"/>
  <pageMargins left="0.75" right="0.75" top="1" bottom="1" header="0.5" footer="0.5"/>
  <pageSetup orientation="portrait" horizontalDpi="300" verticalDpi="300"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workbookViewId="0">
      <selection activeCell="F27" sqref="F27"/>
    </sheetView>
  </sheetViews>
  <sheetFormatPr defaultRowHeight="15" x14ac:dyDescent="0.25"/>
  <cols>
    <col min="1" max="1" width="20.7109375" style="6" bestFit="1" customWidth="1"/>
    <col min="2" max="5" width="12.7109375" style="6" customWidth="1"/>
    <col min="6" max="16384" width="9.140625" style="6"/>
  </cols>
  <sheetData>
    <row r="1" spans="1:5" x14ac:dyDescent="0.25">
      <c r="A1" s="9" t="s">
        <v>136</v>
      </c>
      <c r="B1" s="9" t="s">
        <v>145</v>
      </c>
      <c r="C1" s="9" t="s">
        <v>41</v>
      </c>
      <c r="D1" s="9" t="s">
        <v>38</v>
      </c>
      <c r="E1" s="9" t="s">
        <v>8</v>
      </c>
    </row>
    <row r="2" spans="1:5" x14ac:dyDescent="0.25">
      <c r="A2" s="12" t="s">
        <v>33</v>
      </c>
      <c r="B2" s="80">
        <v>333</v>
      </c>
      <c r="C2" s="80">
        <v>60</v>
      </c>
      <c r="D2" s="80">
        <v>487</v>
      </c>
      <c r="E2" s="80">
        <v>880</v>
      </c>
    </row>
    <row r="3" spans="1:5" x14ac:dyDescent="0.25">
      <c r="A3" s="12" t="s">
        <v>37</v>
      </c>
      <c r="B3" s="80">
        <v>48498</v>
      </c>
      <c r="C3" s="80">
        <v>154202</v>
      </c>
      <c r="D3" s="80">
        <v>115221</v>
      </c>
      <c r="E3" s="80">
        <v>317921</v>
      </c>
    </row>
    <row r="4" spans="1:5" x14ac:dyDescent="0.25">
      <c r="A4" s="13" t="s">
        <v>34</v>
      </c>
      <c r="B4" s="83" t="s">
        <v>205</v>
      </c>
      <c r="C4" s="83" t="s">
        <v>205</v>
      </c>
      <c r="D4" s="83">
        <v>442</v>
      </c>
      <c r="E4" s="80">
        <v>442</v>
      </c>
    </row>
    <row r="5" spans="1:5" x14ac:dyDescent="0.25">
      <c r="A5" s="13" t="s">
        <v>35</v>
      </c>
      <c r="B5" s="83" t="s">
        <v>205</v>
      </c>
      <c r="C5" s="83" t="s">
        <v>205</v>
      </c>
      <c r="D5" s="83">
        <v>111519</v>
      </c>
      <c r="E5" s="80">
        <v>111519</v>
      </c>
    </row>
    <row r="6" spans="1:5" x14ac:dyDescent="0.25">
      <c r="A6" s="13" t="s">
        <v>36</v>
      </c>
      <c r="B6" s="83">
        <v>48498</v>
      </c>
      <c r="C6" s="83">
        <v>154202</v>
      </c>
      <c r="D6" s="83">
        <v>185</v>
      </c>
      <c r="E6" s="80">
        <v>202885</v>
      </c>
    </row>
    <row r="7" spans="1:5" x14ac:dyDescent="0.25">
      <c r="A7" s="13" t="s">
        <v>38</v>
      </c>
      <c r="B7" s="83" t="s">
        <v>205</v>
      </c>
      <c r="C7" s="83" t="s">
        <v>202</v>
      </c>
      <c r="D7" s="83">
        <v>3075</v>
      </c>
      <c r="E7" s="80">
        <v>3075</v>
      </c>
    </row>
    <row r="8" spans="1:5" x14ac:dyDescent="0.25">
      <c r="A8" s="12" t="s">
        <v>68</v>
      </c>
      <c r="B8" s="83" t="s">
        <v>202</v>
      </c>
      <c r="C8" s="83" t="s">
        <v>202</v>
      </c>
      <c r="D8" s="80">
        <v>33173</v>
      </c>
      <c r="E8" s="80">
        <v>33173</v>
      </c>
    </row>
    <row r="9" spans="1:5" x14ac:dyDescent="0.25">
      <c r="A9" s="8" t="s">
        <v>8</v>
      </c>
      <c r="B9" s="80">
        <v>48831</v>
      </c>
      <c r="C9" s="80">
        <v>154262</v>
      </c>
      <c r="D9" s="50">
        <v>148881</v>
      </c>
      <c r="E9" s="80">
        <v>351974</v>
      </c>
    </row>
    <row r="10" spans="1:5" ht="18.75" customHeight="1" x14ac:dyDescent="0.25">
      <c r="A10" s="133" t="s">
        <v>147</v>
      </c>
      <c r="B10" s="133"/>
      <c r="C10" s="133"/>
      <c r="D10" s="133"/>
      <c r="E10" s="133"/>
    </row>
  </sheetData>
  <mergeCells count="1">
    <mergeCell ref="A10:E10"/>
  </mergeCells>
  <printOptions gridLines="1"/>
  <pageMargins left="0.75" right="0.75" top="1" bottom="1" header="0.5" footer="0.5"/>
  <pageSetup orientation="portrait" horizontalDpi="300" verticalDpi="30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workbookViewId="0">
      <selection activeCell="G12" sqref="G12"/>
    </sheetView>
  </sheetViews>
  <sheetFormatPr defaultRowHeight="15" x14ac:dyDescent="0.25"/>
  <cols>
    <col min="1" max="1" width="20.7109375" style="6" customWidth="1"/>
    <col min="2" max="2" width="12" style="6" customWidth="1"/>
    <col min="3" max="4" width="11.7109375" style="6" customWidth="1"/>
    <col min="5" max="5" width="13.140625" style="6" customWidth="1"/>
    <col min="6" max="6" width="12.42578125" style="6" customWidth="1"/>
    <col min="7" max="16384" width="9.140625" style="6"/>
  </cols>
  <sheetData>
    <row r="1" spans="1:6" x14ac:dyDescent="0.25">
      <c r="A1" s="90"/>
      <c r="B1" s="92" t="s">
        <v>209</v>
      </c>
      <c r="C1" s="92" t="s">
        <v>208</v>
      </c>
      <c r="D1" s="92" t="s">
        <v>210</v>
      </c>
      <c r="E1" s="92" t="s">
        <v>212</v>
      </c>
      <c r="F1" s="92" t="s">
        <v>213</v>
      </c>
    </row>
    <row r="2" spans="1:6" x14ac:dyDescent="0.25">
      <c r="A2" s="89" t="s">
        <v>54</v>
      </c>
      <c r="B2" s="87">
        <v>42724</v>
      </c>
      <c r="C2" s="87">
        <v>47081</v>
      </c>
      <c r="D2" s="87">
        <v>11190</v>
      </c>
      <c r="E2" s="87">
        <v>21434</v>
      </c>
      <c r="F2" s="87">
        <v>58219</v>
      </c>
    </row>
    <row r="3" spans="1:6" x14ac:dyDescent="0.25">
      <c r="A3" s="99" t="s">
        <v>192</v>
      </c>
      <c r="B3" s="88">
        <v>18870</v>
      </c>
      <c r="C3" s="88">
        <v>21347</v>
      </c>
      <c r="D3" s="88">
        <v>4699</v>
      </c>
      <c r="E3" s="88">
        <v>10286</v>
      </c>
      <c r="F3" s="88">
        <v>32725</v>
      </c>
    </row>
    <row r="4" spans="1:6" x14ac:dyDescent="0.25">
      <c r="A4" s="99" t="s">
        <v>141</v>
      </c>
      <c r="B4" s="88">
        <v>23854</v>
      </c>
      <c r="C4" s="88">
        <v>25734</v>
      </c>
      <c r="D4" s="88">
        <v>6491</v>
      </c>
      <c r="E4" s="88">
        <v>11148</v>
      </c>
      <c r="F4" s="88">
        <v>25494</v>
      </c>
    </row>
    <row r="5" spans="1:6" x14ac:dyDescent="0.25">
      <c r="A5" s="91" t="s">
        <v>2</v>
      </c>
      <c r="B5" s="87">
        <v>1922</v>
      </c>
      <c r="C5" s="87">
        <v>1286</v>
      </c>
      <c r="D5" s="87">
        <v>230</v>
      </c>
      <c r="E5" s="87">
        <v>894</v>
      </c>
      <c r="F5" s="87">
        <v>2714</v>
      </c>
    </row>
    <row r="6" spans="1:6" x14ac:dyDescent="0.25">
      <c r="A6" s="99" t="s">
        <v>193</v>
      </c>
      <c r="B6" s="88">
        <v>1363</v>
      </c>
      <c r="C6" s="88">
        <v>834</v>
      </c>
      <c r="D6" s="88">
        <v>129</v>
      </c>
      <c r="E6" s="88">
        <v>551</v>
      </c>
      <c r="F6" s="88">
        <v>2112</v>
      </c>
    </row>
    <row r="7" spans="1:6" x14ac:dyDescent="0.25">
      <c r="A7" s="99" t="s">
        <v>141</v>
      </c>
      <c r="B7" s="77">
        <v>559</v>
      </c>
      <c r="C7" s="77">
        <v>452</v>
      </c>
      <c r="D7" s="77">
        <v>101</v>
      </c>
      <c r="E7" s="77">
        <v>343</v>
      </c>
      <c r="F7" s="77">
        <v>602</v>
      </c>
    </row>
    <row r="8" spans="1:6" x14ac:dyDescent="0.25">
      <c r="A8" s="91" t="s">
        <v>5</v>
      </c>
      <c r="B8" s="87">
        <v>9670</v>
      </c>
      <c r="C8" s="87">
        <v>12243</v>
      </c>
      <c r="D8" s="87">
        <v>1880</v>
      </c>
      <c r="E8" s="87">
        <v>6716</v>
      </c>
      <c r="F8" s="87">
        <v>13600</v>
      </c>
    </row>
    <row r="9" spans="1:6" x14ac:dyDescent="0.25">
      <c r="A9" s="99" t="s">
        <v>193</v>
      </c>
      <c r="B9" s="88">
        <v>5763</v>
      </c>
      <c r="C9" s="88">
        <v>6956</v>
      </c>
      <c r="D9" s="88">
        <v>871</v>
      </c>
      <c r="E9" s="88">
        <v>3390</v>
      </c>
      <c r="F9" s="88">
        <v>7638</v>
      </c>
    </row>
    <row r="10" spans="1:6" x14ac:dyDescent="0.25">
      <c r="A10" s="99" t="s">
        <v>141</v>
      </c>
      <c r="B10" s="88">
        <v>3907</v>
      </c>
      <c r="C10" s="88">
        <v>5287</v>
      </c>
      <c r="D10" s="88">
        <v>1009</v>
      </c>
      <c r="E10" s="88">
        <v>3326</v>
      </c>
      <c r="F10" s="88">
        <v>5962</v>
      </c>
    </row>
    <row r="11" spans="1:6" x14ac:dyDescent="0.25">
      <c r="A11" s="91" t="s">
        <v>195</v>
      </c>
      <c r="B11" s="94" t="s">
        <v>4</v>
      </c>
      <c r="C11" s="94" t="s">
        <v>4</v>
      </c>
      <c r="D11" s="94" t="s">
        <v>4</v>
      </c>
      <c r="E11" s="94" t="s">
        <v>4</v>
      </c>
      <c r="F11" s="94" t="s">
        <v>4</v>
      </c>
    </row>
    <row r="12" spans="1:6" x14ac:dyDescent="0.25">
      <c r="A12" s="99" t="s">
        <v>193</v>
      </c>
      <c r="B12" s="93" t="s">
        <v>4</v>
      </c>
      <c r="C12" s="93" t="s">
        <v>4</v>
      </c>
      <c r="D12" s="93" t="s">
        <v>4</v>
      </c>
      <c r="E12" s="93" t="s">
        <v>4</v>
      </c>
      <c r="F12" s="93" t="s">
        <v>4</v>
      </c>
    </row>
    <row r="13" spans="1:6" x14ac:dyDescent="0.25">
      <c r="A13" s="99" t="s">
        <v>141</v>
      </c>
      <c r="B13" s="93" t="s">
        <v>4</v>
      </c>
      <c r="C13" s="93" t="s">
        <v>4</v>
      </c>
      <c r="D13" s="93" t="s">
        <v>4</v>
      </c>
      <c r="E13" s="93" t="s">
        <v>4</v>
      </c>
      <c r="F13" s="93" t="s">
        <v>4</v>
      </c>
    </row>
    <row r="14" spans="1:6" x14ac:dyDescent="0.25">
      <c r="A14" s="91" t="s">
        <v>6</v>
      </c>
      <c r="B14" s="94" t="s">
        <v>4</v>
      </c>
      <c r="C14" s="94" t="s">
        <v>4</v>
      </c>
      <c r="D14" s="94" t="s">
        <v>4</v>
      </c>
      <c r="E14" s="94" t="s">
        <v>4</v>
      </c>
      <c r="F14" s="94" t="s">
        <v>4</v>
      </c>
    </row>
    <row r="15" spans="1:6" x14ac:dyDescent="0.25">
      <c r="A15" s="99" t="s">
        <v>193</v>
      </c>
      <c r="B15" s="93" t="s">
        <v>4</v>
      </c>
      <c r="C15" s="93" t="s">
        <v>4</v>
      </c>
      <c r="D15" s="93" t="s">
        <v>4</v>
      </c>
      <c r="E15" s="93" t="s">
        <v>4</v>
      </c>
      <c r="F15" s="93" t="s">
        <v>4</v>
      </c>
    </row>
    <row r="16" spans="1:6" x14ac:dyDescent="0.25">
      <c r="A16" s="99" t="s">
        <v>141</v>
      </c>
      <c r="B16" s="93" t="s">
        <v>4</v>
      </c>
      <c r="C16" s="93" t="s">
        <v>4</v>
      </c>
      <c r="D16" s="93" t="s">
        <v>4</v>
      </c>
      <c r="E16" s="93" t="s">
        <v>4</v>
      </c>
      <c r="F16" s="93" t="s">
        <v>4</v>
      </c>
    </row>
    <row r="17" spans="1:6" x14ac:dyDescent="0.25">
      <c r="A17" s="91" t="s">
        <v>7</v>
      </c>
      <c r="B17" s="94" t="s">
        <v>4</v>
      </c>
      <c r="C17" s="94" t="s">
        <v>4</v>
      </c>
      <c r="D17" s="94" t="s">
        <v>4</v>
      </c>
      <c r="E17" s="94" t="s">
        <v>4</v>
      </c>
      <c r="F17" s="94" t="s">
        <v>4</v>
      </c>
    </row>
    <row r="18" spans="1:6" x14ac:dyDescent="0.25">
      <c r="A18" s="99" t="s">
        <v>193</v>
      </c>
      <c r="B18" s="88" t="s">
        <v>4</v>
      </c>
      <c r="C18" s="88" t="s">
        <v>4</v>
      </c>
      <c r="D18" s="88" t="s">
        <v>4</v>
      </c>
      <c r="E18" s="88" t="s">
        <v>4</v>
      </c>
      <c r="F18" s="88" t="s">
        <v>4</v>
      </c>
    </row>
    <row r="19" spans="1:6" x14ac:dyDescent="0.25">
      <c r="A19" s="99" t="s">
        <v>141</v>
      </c>
      <c r="B19" s="88" t="s">
        <v>4</v>
      </c>
      <c r="C19" s="88" t="s">
        <v>4</v>
      </c>
      <c r="D19" s="88" t="s">
        <v>4</v>
      </c>
      <c r="E19" s="88" t="s">
        <v>4</v>
      </c>
      <c r="F19" s="88" t="s">
        <v>4</v>
      </c>
    </row>
    <row r="20" spans="1:6" x14ac:dyDescent="0.25">
      <c r="A20" s="91" t="s">
        <v>8</v>
      </c>
      <c r="B20" s="87">
        <v>54316</v>
      </c>
      <c r="C20" s="87">
        <v>60610</v>
      </c>
      <c r="D20" s="87">
        <v>13300</v>
      </c>
      <c r="E20" s="87">
        <v>29044</v>
      </c>
      <c r="F20" s="87">
        <v>74533</v>
      </c>
    </row>
    <row r="21" spans="1:6" x14ac:dyDescent="0.25">
      <c r="A21" s="107"/>
      <c r="B21" s="108"/>
      <c r="C21" s="108"/>
      <c r="D21" s="108"/>
      <c r="E21" s="108"/>
      <c r="F21" s="109"/>
    </row>
    <row r="22" spans="1:6" ht="108" customHeight="1" x14ac:dyDescent="0.25">
      <c r="A22" s="114" t="s">
        <v>197</v>
      </c>
      <c r="B22" s="114"/>
      <c r="C22" s="114"/>
      <c r="D22" s="114"/>
      <c r="E22" s="114"/>
      <c r="F22" s="114"/>
    </row>
    <row r="23" spans="1:6" ht="15" customHeight="1" x14ac:dyDescent="0.25">
      <c r="A23" s="114" t="s">
        <v>13</v>
      </c>
      <c r="B23" s="114"/>
      <c r="C23" s="114"/>
      <c r="D23" s="114"/>
      <c r="E23" s="114"/>
      <c r="F23" s="114"/>
    </row>
    <row r="24" spans="1:6" ht="18.75" customHeight="1" x14ac:dyDescent="0.25">
      <c r="A24" s="114" t="s">
        <v>14</v>
      </c>
      <c r="B24" s="114"/>
      <c r="C24" s="114"/>
      <c r="D24" s="114"/>
      <c r="E24" s="114"/>
      <c r="F24" s="114"/>
    </row>
    <row r="25" spans="1:6" ht="18" customHeight="1" x14ac:dyDescent="0.25">
      <c r="A25" s="114" t="s">
        <v>11</v>
      </c>
      <c r="B25" s="114"/>
      <c r="C25" s="114"/>
      <c r="D25" s="114"/>
      <c r="E25" s="114"/>
      <c r="F25" s="114"/>
    </row>
    <row r="26" spans="1:6" ht="30" customHeight="1" x14ac:dyDescent="0.25">
      <c r="A26" s="100" t="s">
        <v>12</v>
      </c>
      <c r="B26" s="101"/>
      <c r="C26" s="101"/>
      <c r="D26" s="101"/>
      <c r="E26" s="101"/>
      <c r="F26" s="102"/>
    </row>
  </sheetData>
  <mergeCells count="6">
    <mergeCell ref="A26:F26"/>
    <mergeCell ref="A21:F21"/>
    <mergeCell ref="A22:F22"/>
    <mergeCell ref="A23:F23"/>
    <mergeCell ref="A24:F24"/>
    <mergeCell ref="A25:F25"/>
  </mergeCells>
  <printOptions gridLines="1"/>
  <pageMargins left="0.75" right="0.75" top="1" bottom="1" header="0.5" footer="0.5"/>
  <pageSetup orientation="portrait" horizontalDpi="300" verticalDpi="300"/>
  <headerFooter>
    <oddHeader>Report #2_x000D_dtcc_irs_20130208</oddHeader>
  </headerFooter>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workbookViewId="0">
      <selection activeCell="E24" sqref="E24"/>
    </sheetView>
  </sheetViews>
  <sheetFormatPr defaultRowHeight="15" x14ac:dyDescent="0.25"/>
  <cols>
    <col min="1" max="1" width="20.7109375" style="6" bestFit="1" customWidth="1"/>
    <col min="2" max="5" width="12.7109375" style="6" customWidth="1"/>
    <col min="6" max="16384" width="9.140625" style="6"/>
  </cols>
  <sheetData>
    <row r="1" spans="1:5" ht="15" customHeight="1" x14ac:dyDescent="0.25">
      <c r="A1" s="14"/>
      <c r="B1" s="131" t="s">
        <v>148</v>
      </c>
      <c r="C1" s="131"/>
      <c r="D1" s="131" t="s">
        <v>78</v>
      </c>
      <c r="E1" s="131"/>
    </row>
    <row r="2" spans="1:5" x14ac:dyDescent="0.25">
      <c r="A2" s="9" t="s">
        <v>136</v>
      </c>
      <c r="B2" s="9" t="s">
        <v>137</v>
      </c>
      <c r="C2" s="9" t="s">
        <v>1</v>
      </c>
      <c r="D2" s="9" t="s">
        <v>3</v>
      </c>
      <c r="E2" s="9" t="s">
        <v>1</v>
      </c>
    </row>
    <row r="3" spans="1:5" x14ac:dyDescent="0.25">
      <c r="A3" s="12" t="s">
        <v>33</v>
      </c>
      <c r="B3" s="80" t="s">
        <v>202</v>
      </c>
      <c r="C3" s="80">
        <v>1272</v>
      </c>
      <c r="D3" s="80" t="s">
        <v>202</v>
      </c>
      <c r="E3" s="80">
        <v>487</v>
      </c>
    </row>
    <row r="4" spans="1:5" x14ac:dyDescent="0.25">
      <c r="A4" s="12" t="s">
        <v>37</v>
      </c>
      <c r="B4" s="80">
        <v>213704</v>
      </c>
      <c r="C4" s="80">
        <v>163180</v>
      </c>
      <c r="D4" s="80">
        <v>131712</v>
      </c>
      <c r="E4" s="80">
        <v>127243</v>
      </c>
    </row>
    <row r="5" spans="1:5" x14ac:dyDescent="0.25">
      <c r="A5" s="13" t="s">
        <v>34</v>
      </c>
      <c r="B5" s="83" t="s">
        <v>202</v>
      </c>
      <c r="C5" s="83">
        <v>595</v>
      </c>
      <c r="D5" s="83" t="s">
        <v>202</v>
      </c>
      <c r="E5" s="83">
        <v>289</v>
      </c>
    </row>
    <row r="6" spans="1:5" x14ac:dyDescent="0.25">
      <c r="A6" s="13" t="s">
        <v>35</v>
      </c>
      <c r="B6" s="83">
        <v>99829</v>
      </c>
      <c r="C6" s="83">
        <v>38166</v>
      </c>
      <c r="D6" s="83">
        <v>57716</v>
      </c>
      <c r="E6" s="83">
        <v>27326</v>
      </c>
    </row>
    <row r="7" spans="1:5" x14ac:dyDescent="0.25">
      <c r="A7" s="13" t="s">
        <v>36</v>
      </c>
      <c r="B7" s="83">
        <v>112938</v>
      </c>
      <c r="C7" s="83">
        <v>120257</v>
      </c>
      <c r="D7" s="83">
        <v>73774</v>
      </c>
      <c r="E7" s="83">
        <v>98801</v>
      </c>
    </row>
    <row r="8" spans="1:5" x14ac:dyDescent="0.25">
      <c r="A8" s="13" t="s">
        <v>38</v>
      </c>
      <c r="B8" s="83">
        <v>937</v>
      </c>
      <c r="C8" s="83">
        <v>4162</v>
      </c>
      <c r="D8" s="83">
        <v>222</v>
      </c>
      <c r="E8" s="83">
        <v>827</v>
      </c>
    </row>
    <row r="9" spans="1:5" x14ac:dyDescent="0.25">
      <c r="A9" s="12" t="s">
        <v>68</v>
      </c>
      <c r="B9" s="83">
        <v>7793</v>
      </c>
      <c r="C9" s="83">
        <v>25757</v>
      </c>
      <c r="D9" s="83">
        <v>18956</v>
      </c>
      <c r="E9" s="83">
        <v>13840</v>
      </c>
    </row>
    <row r="10" spans="1:5" ht="15.95" customHeight="1" x14ac:dyDescent="0.25">
      <c r="A10" s="4" t="s">
        <v>8</v>
      </c>
      <c r="B10" s="80">
        <v>221497</v>
      </c>
      <c r="C10" s="80">
        <v>190209</v>
      </c>
      <c r="D10" s="80">
        <v>150668</v>
      </c>
      <c r="E10" s="80">
        <v>141570</v>
      </c>
    </row>
    <row r="11" spans="1:5" ht="18.75" customHeight="1" x14ac:dyDescent="0.25">
      <c r="A11" s="133" t="s">
        <v>147</v>
      </c>
      <c r="B11" s="133"/>
      <c r="C11" s="133"/>
      <c r="D11" s="139"/>
      <c r="E11" s="133"/>
    </row>
    <row r="12" spans="1:5" x14ac:dyDescent="0.25">
      <c r="D12" s="53"/>
    </row>
  </sheetData>
  <mergeCells count="3">
    <mergeCell ref="B1:C1"/>
    <mergeCell ref="D1:E1"/>
    <mergeCell ref="A11:E11"/>
  </mergeCells>
  <printOptions gridLines="1"/>
  <pageMargins left="0.75" right="0.75" top="1" bottom="1" header="0.5" footer="0.5"/>
  <pageSetup orientation="portrait" horizontalDpi="300" verticalDpi="300"/>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
  <sheetViews>
    <sheetView workbookViewId="0">
      <selection activeCell="G22" sqref="G22"/>
    </sheetView>
  </sheetViews>
  <sheetFormatPr defaultRowHeight="15" x14ac:dyDescent="0.25"/>
  <cols>
    <col min="1" max="1" width="20.7109375" style="6" bestFit="1" customWidth="1"/>
    <col min="2" max="7" width="10.7109375" style="6" customWidth="1"/>
    <col min="8" max="16384" width="9.140625" style="6"/>
  </cols>
  <sheetData>
    <row r="1" spans="1:7" ht="15" customHeight="1" x14ac:dyDescent="0.25">
      <c r="A1" s="14" t="s">
        <v>0</v>
      </c>
      <c r="B1" s="131" t="s">
        <v>148</v>
      </c>
      <c r="C1" s="131"/>
      <c r="D1" s="131"/>
      <c r="E1" s="131" t="s">
        <v>78</v>
      </c>
      <c r="F1" s="131"/>
      <c r="G1" s="131"/>
    </row>
    <row r="2" spans="1:7" x14ac:dyDescent="0.25">
      <c r="A2" s="9" t="s">
        <v>136</v>
      </c>
      <c r="B2" s="9" t="s">
        <v>145</v>
      </c>
      <c r="C2" s="9" t="s">
        <v>41</v>
      </c>
      <c r="D2" s="9" t="s">
        <v>38</v>
      </c>
      <c r="E2" s="9" t="s">
        <v>40</v>
      </c>
      <c r="F2" s="9" t="s">
        <v>41</v>
      </c>
      <c r="G2" s="9" t="s">
        <v>38</v>
      </c>
    </row>
    <row r="3" spans="1:7" x14ac:dyDescent="0.25">
      <c r="A3" s="12" t="s">
        <v>33</v>
      </c>
      <c r="B3" s="80">
        <v>869</v>
      </c>
      <c r="C3" s="80">
        <v>403</v>
      </c>
      <c r="D3" s="80" t="s">
        <v>201</v>
      </c>
      <c r="E3" s="80">
        <v>120</v>
      </c>
      <c r="F3" s="80">
        <v>263</v>
      </c>
      <c r="G3" s="80">
        <v>104</v>
      </c>
    </row>
    <row r="4" spans="1:7" x14ac:dyDescent="0.25">
      <c r="A4" s="12" t="s">
        <v>37</v>
      </c>
      <c r="B4" s="80">
        <v>53482</v>
      </c>
      <c r="C4" s="80">
        <v>179428</v>
      </c>
      <c r="D4" s="80">
        <v>143975</v>
      </c>
      <c r="E4" s="80">
        <v>43515</v>
      </c>
      <c r="F4" s="80">
        <v>128976</v>
      </c>
      <c r="G4" s="80">
        <v>86465</v>
      </c>
    </row>
    <row r="5" spans="1:7" x14ac:dyDescent="0.25">
      <c r="A5" s="13" t="s">
        <v>35</v>
      </c>
      <c r="B5" s="83" t="s">
        <v>201</v>
      </c>
      <c r="C5" s="83" t="s">
        <v>201</v>
      </c>
      <c r="D5" s="83">
        <v>137996</v>
      </c>
      <c r="E5" s="83" t="s">
        <v>201</v>
      </c>
      <c r="F5" s="83" t="s">
        <v>201</v>
      </c>
      <c r="G5" s="83">
        <v>85042</v>
      </c>
    </row>
    <row r="6" spans="1:7" x14ac:dyDescent="0.25">
      <c r="A6" s="13" t="s">
        <v>163</v>
      </c>
      <c r="B6" s="83">
        <v>53482</v>
      </c>
      <c r="C6" s="83">
        <v>179428</v>
      </c>
      <c r="D6" s="83">
        <v>880</v>
      </c>
      <c r="E6" s="83">
        <v>43515</v>
      </c>
      <c r="F6" s="83">
        <v>128976</v>
      </c>
      <c r="G6" s="83">
        <v>374</v>
      </c>
    </row>
    <row r="7" spans="1:7" x14ac:dyDescent="0.25">
      <c r="A7" s="13" t="s">
        <v>38</v>
      </c>
      <c r="B7" s="83" t="s">
        <v>201</v>
      </c>
      <c r="C7" s="83" t="s">
        <v>201</v>
      </c>
      <c r="D7" s="83">
        <v>5099</v>
      </c>
      <c r="E7" s="83" t="s">
        <v>201</v>
      </c>
      <c r="F7" s="83" t="s">
        <v>201</v>
      </c>
      <c r="G7" s="83">
        <v>1049</v>
      </c>
    </row>
    <row r="8" spans="1:7" x14ac:dyDescent="0.25">
      <c r="A8" s="12" t="s">
        <v>68</v>
      </c>
      <c r="B8" s="80" t="s">
        <v>201</v>
      </c>
      <c r="C8" s="80" t="s">
        <v>201</v>
      </c>
      <c r="D8" s="80">
        <v>33549</v>
      </c>
      <c r="E8" s="80" t="s">
        <v>201</v>
      </c>
      <c r="F8" s="80" t="s">
        <v>201</v>
      </c>
      <c r="G8" s="80">
        <v>32796</v>
      </c>
    </row>
    <row r="9" spans="1:7" x14ac:dyDescent="0.25">
      <c r="A9" s="4" t="s">
        <v>8</v>
      </c>
      <c r="B9" s="80">
        <v>54351</v>
      </c>
      <c r="C9" s="80">
        <v>179831</v>
      </c>
      <c r="D9" s="80">
        <v>177524</v>
      </c>
      <c r="E9" s="80">
        <v>43635</v>
      </c>
      <c r="F9" s="80">
        <v>129239</v>
      </c>
      <c r="G9" s="80">
        <v>119365</v>
      </c>
    </row>
    <row r="10" spans="1:7" ht="20.25" customHeight="1" x14ac:dyDescent="0.25">
      <c r="A10" s="128" t="s">
        <v>147</v>
      </c>
      <c r="B10" s="129"/>
      <c r="C10" s="129"/>
      <c r="D10" s="129"/>
      <c r="E10" s="129"/>
      <c r="F10" s="129"/>
      <c r="G10" s="130"/>
    </row>
  </sheetData>
  <mergeCells count="3">
    <mergeCell ref="B1:D1"/>
    <mergeCell ref="E1:G1"/>
    <mergeCell ref="A10:G10"/>
  </mergeCells>
  <printOptions gridLines="1"/>
  <pageMargins left="0.75" right="0.75" top="1" bottom="1" header="0.5" footer="0.5"/>
  <pageSetup orientation="portrait" horizontalDpi="300" verticalDpi="300"/>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workbookViewId="0">
      <selection activeCell="G36" sqref="G36"/>
    </sheetView>
  </sheetViews>
  <sheetFormatPr defaultRowHeight="15" x14ac:dyDescent="0.25"/>
  <cols>
    <col min="1" max="1" width="20.7109375" bestFit="1" customWidth="1"/>
    <col min="2" max="4" width="14.7109375" customWidth="1"/>
  </cols>
  <sheetData>
    <row r="1" spans="1:4" ht="88.5" customHeight="1" x14ac:dyDescent="0.25">
      <c r="A1" s="123" t="s">
        <v>219</v>
      </c>
      <c r="B1" s="123"/>
      <c r="C1" s="123"/>
      <c r="D1" s="123"/>
    </row>
    <row r="2" spans="1:4" ht="25.5" customHeight="1" x14ac:dyDescent="0.25">
      <c r="A2" s="118" t="s">
        <v>83</v>
      </c>
      <c r="B2" s="118"/>
      <c r="C2" s="118"/>
      <c r="D2" s="118"/>
    </row>
    <row r="3" spans="1:4" x14ac:dyDescent="0.25">
      <c r="A3" s="118" t="s">
        <v>84</v>
      </c>
      <c r="B3" s="118"/>
      <c r="C3" s="118"/>
      <c r="D3" s="118"/>
    </row>
    <row r="4" spans="1:4" x14ac:dyDescent="0.25">
      <c r="A4" s="123" t="s">
        <v>150</v>
      </c>
      <c r="B4" s="123"/>
      <c r="C4" s="123"/>
      <c r="D4" s="123"/>
    </row>
    <row r="5" spans="1:4" x14ac:dyDescent="0.25">
      <c r="A5" s="119" t="s">
        <v>151</v>
      </c>
      <c r="B5" s="120"/>
      <c r="C5" s="120"/>
      <c r="D5" s="121"/>
    </row>
    <row r="6" spans="1:4" ht="25.5" customHeight="1" x14ac:dyDescent="0.25">
      <c r="A6" s="133" t="s">
        <v>12</v>
      </c>
      <c r="B6" s="133"/>
      <c r="C6" s="133"/>
      <c r="D6" s="133"/>
    </row>
  </sheetData>
  <mergeCells count="6">
    <mergeCell ref="A6:D6"/>
    <mergeCell ref="A1:D1"/>
    <mergeCell ref="A2:D2"/>
    <mergeCell ref="A3:D3"/>
    <mergeCell ref="A4:D4"/>
    <mergeCell ref="A5:D5"/>
  </mergeCells>
  <pageMargins left="0.7" right="0.7" top="0.75" bottom="0.75" header="0.3" footer="0.3"/>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
  <sheetViews>
    <sheetView workbookViewId="0">
      <selection activeCell="F14" sqref="F14"/>
    </sheetView>
  </sheetViews>
  <sheetFormatPr defaultRowHeight="15" x14ac:dyDescent="0.25"/>
  <cols>
    <col min="1" max="1" width="24.7109375" customWidth="1"/>
    <col min="2" max="2" width="12.42578125" customWidth="1"/>
    <col min="3" max="5" width="11.7109375" customWidth="1"/>
    <col min="6" max="6" width="12.140625" customWidth="1"/>
    <col min="7" max="7" width="12.5703125" bestFit="1" customWidth="1"/>
  </cols>
  <sheetData>
    <row r="1" spans="1:7" x14ac:dyDescent="0.25">
      <c r="A1" s="68" t="s">
        <v>164</v>
      </c>
      <c r="B1" s="92" t="s">
        <v>209</v>
      </c>
      <c r="C1" s="92" t="s">
        <v>208</v>
      </c>
      <c r="D1" s="92" t="s">
        <v>210</v>
      </c>
      <c r="E1" s="92" t="s">
        <v>212</v>
      </c>
      <c r="F1" s="92" t="s">
        <v>213</v>
      </c>
    </row>
    <row r="2" spans="1:7" x14ac:dyDescent="0.25">
      <c r="A2" s="54" t="s">
        <v>165</v>
      </c>
      <c r="B2" s="55">
        <v>4420000</v>
      </c>
      <c r="C2" s="55">
        <v>4420000</v>
      </c>
      <c r="D2" s="55">
        <v>4420000</v>
      </c>
      <c r="E2" s="55">
        <v>4420000</v>
      </c>
      <c r="F2" s="55">
        <v>4420000</v>
      </c>
    </row>
    <row r="3" spans="1:7" x14ac:dyDescent="0.25">
      <c r="A3" s="67" t="s">
        <v>51</v>
      </c>
      <c r="B3" s="56" t="s">
        <v>187</v>
      </c>
      <c r="C3" s="56" t="s">
        <v>187</v>
      </c>
      <c r="D3" s="56" t="s">
        <v>187</v>
      </c>
      <c r="E3" s="56" t="s">
        <v>187</v>
      </c>
      <c r="F3" s="56" t="s">
        <v>187</v>
      </c>
    </row>
    <row r="4" spans="1:7" x14ac:dyDescent="0.25">
      <c r="A4" s="67" t="s">
        <v>166</v>
      </c>
      <c r="B4" s="56" t="s">
        <v>187</v>
      </c>
      <c r="C4" s="56" t="s">
        <v>187</v>
      </c>
      <c r="D4" s="56" t="s">
        <v>187</v>
      </c>
      <c r="E4" s="56" t="s">
        <v>187</v>
      </c>
      <c r="F4" s="56" t="s">
        <v>187</v>
      </c>
    </row>
    <row r="5" spans="1:7" x14ac:dyDescent="0.25">
      <c r="A5" s="67" t="s">
        <v>167</v>
      </c>
      <c r="B5" s="56" t="s">
        <v>187</v>
      </c>
      <c r="C5" s="56" t="s">
        <v>187</v>
      </c>
      <c r="D5" s="56" t="s">
        <v>187</v>
      </c>
      <c r="E5" s="56" t="s">
        <v>187</v>
      </c>
      <c r="F5" s="56" t="s">
        <v>187</v>
      </c>
    </row>
    <row r="6" spans="1:7" x14ac:dyDescent="0.25">
      <c r="A6" s="67" t="s">
        <v>39</v>
      </c>
      <c r="B6" s="56" t="s">
        <v>187</v>
      </c>
      <c r="C6" s="56" t="s">
        <v>187</v>
      </c>
      <c r="D6" s="56" t="s">
        <v>187</v>
      </c>
      <c r="E6" s="56" t="s">
        <v>187</v>
      </c>
      <c r="F6" s="56" t="s">
        <v>187</v>
      </c>
    </row>
    <row r="7" spans="1:7" x14ac:dyDescent="0.25">
      <c r="A7" s="27" t="s">
        <v>168</v>
      </c>
      <c r="B7" s="56" t="s">
        <v>187</v>
      </c>
      <c r="C7" s="56" t="s">
        <v>187</v>
      </c>
      <c r="D7" s="56" t="s">
        <v>187</v>
      </c>
      <c r="E7" s="56" t="s">
        <v>187</v>
      </c>
      <c r="F7" s="56" t="s">
        <v>187</v>
      </c>
      <c r="G7" s="31"/>
    </row>
    <row r="8" spans="1:7" ht="45.75" customHeight="1" x14ac:dyDescent="0.25">
      <c r="A8" s="33" t="s">
        <v>8</v>
      </c>
      <c r="B8" s="38">
        <v>4420000</v>
      </c>
      <c r="C8" s="38">
        <v>4420000</v>
      </c>
      <c r="D8" s="38">
        <v>4420000</v>
      </c>
      <c r="E8" s="38">
        <v>4420000</v>
      </c>
      <c r="F8" s="38">
        <v>4420000</v>
      </c>
    </row>
    <row r="9" spans="1:7" ht="24.75" customHeight="1" x14ac:dyDescent="0.25">
      <c r="A9" s="143" t="s">
        <v>220</v>
      </c>
      <c r="B9" s="144"/>
      <c r="C9" s="144"/>
      <c r="D9" s="144"/>
      <c r="E9" s="144"/>
      <c r="F9" s="145"/>
    </row>
    <row r="10" spans="1:7" ht="16.5" customHeight="1" x14ac:dyDescent="0.25">
      <c r="A10" s="146" t="s">
        <v>22</v>
      </c>
      <c r="B10" s="147"/>
      <c r="C10" s="147"/>
      <c r="D10" s="147"/>
      <c r="E10" s="147"/>
      <c r="F10" s="148"/>
    </row>
    <row r="11" spans="1:7" ht="15" customHeight="1" x14ac:dyDescent="0.25">
      <c r="A11" s="146" t="s">
        <v>169</v>
      </c>
      <c r="B11" s="147"/>
      <c r="C11" s="147"/>
      <c r="D11" s="147"/>
      <c r="E11" s="147"/>
      <c r="F11" s="148"/>
    </row>
    <row r="12" spans="1:7" ht="15.75" customHeight="1" x14ac:dyDescent="0.25">
      <c r="A12" s="146" t="s">
        <v>11</v>
      </c>
      <c r="B12" s="147"/>
      <c r="C12" s="147"/>
      <c r="D12" s="147"/>
      <c r="E12" s="147"/>
      <c r="F12" s="148"/>
    </row>
    <row r="13" spans="1:7" ht="24.75" customHeight="1" x14ac:dyDescent="0.25">
      <c r="A13" s="140" t="s">
        <v>12</v>
      </c>
      <c r="B13" s="141"/>
      <c r="C13" s="141"/>
      <c r="D13" s="141"/>
      <c r="E13" s="141"/>
      <c r="F13" s="142"/>
    </row>
    <row r="21" ht="13.5" customHeight="1" x14ac:dyDescent="0.25"/>
  </sheetData>
  <mergeCells count="5">
    <mergeCell ref="A13:F13"/>
    <mergeCell ref="A9:F9"/>
    <mergeCell ref="A10:F10"/>
    <mergeCell ref="A11:F11"/>
    <mergeCell ref="A12:F12"/>
  </mergeCells>
  <pageMargins left="0.7" right="0.7" top="0.75" bottom="0.75" header="0.3" footer="0.3"/>
  <pageSetup orientation="portrait"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workbookViewId="0">
      <selection activeCell="F20" sqref="F20"/>
    </sheetView>
  </sheetViews>
  <sheetFormatPr defaultRowHeight="15" x14ac:dyDescent="0.25"/>
  <cols>
    <col min="1" max="1" width="24.7109375" customWidth="1"/>
    <col min="2" max="2" width="12.28515625" customWidth="1"/>
    <col min="3" max="5" width="11.7109375" customWidth="1"/>
    <col min="6" max="6" width="12.140625" customWidth="1"/>
  </cols>
  <sheetData>
    <row r="1" spans="1:6" x14ac:dyDescent="0.25">
      <c r="A1" s="24" t="s">
        <v>164</v>
      </c>
      <c r="B1" s="92" t="s">
        <v>209</v>
      </c>
      <c r="C1" s="92" t="s">
        <v>208</v>
      </c>
      <c r="D1" s="92" t="s">
        <v>210</v>
      </c>
      <c r="E1" s="92" t="s">
        <v>212</v>
      </c>
      <c r="F1" s="92" t="s">
        <v>213</v>
      </c>
    </row>
    <row r="2" spans="1:6" x14ac:dyDescent="0.25">
      <c r="A2" s="57" t="s">
        <v>170</v>
      </c>
      <c r="B2" s="55">
        <v>1700000</v>
      </c>
      <c r="C2" s="55">
        <v>1700000</v>
      </c>
      <c r="D2" s="55">
        <v>1700000</v>
      </c>
      <c r="E2" s="55">
        <v>1700000</v>
      </c>
      <c r="F2" s="55">
        <v>1700000</v>
      </c>
    </row>
    <row r="3" spans="1:6" x14ac:dyDescent="0.25">
      <c r="A3" s="25" t="s">
        <v>171</v>
      </c>
      <c r="B3" s="26" t="s">
        <v>4</v>
      </c>
      <c r="C3" s="26" t="s">
        <v>4</v>
      </c>
      <c r="D3" s="26" t="s">
        <v>4</v>
      </c>
      <c r="E3" s="26" t="s">
        <v>4</v>
      </c>
      <c r="F3" s="26" t="s">
        <v>4</v>
      </c>
    </row>
    <row r="4" spans="1:6" x14ac:dyDescent="0.25">
      <c r="A4" s="27" t="s">
        <v>37</v>
      </c>
      <c r="B4" s="26" t="s">
        <v>4</v>
      </c>
      <c r="C4" s="26" t="s">
        <v>4</v>
      </c>
      <c r="D4" s="26" t="s">
        <v>4</v>
      </c>
      <c r="E4" s="26" t="s">
        <v>4</v>
      </c>
      <c r="F4" s="26" t="s">
        <v>4</v>
      </c>
    </row>
    <row r="5" spans="1:6" x14ac:dyDescent="0.25">
      <c r="A5" s="27" t="s">
        <v>172</v>
      </c>
      <c r="B5" s="26" t="s">
        <v>4</v>
      </c>
      <c r="C5" s="26" t="s">
        <v>4</v>
      </c>
      <c r="D5" s="26" t="s">
        <v>4</v>
      </c>
      <c r="E5" s="26" t="s">
        <v>4</v>
      </c>
      <c r="F5" s="26" t="s">
        <v>4</v>
      </c>
    </row>
    <row r="6" spans="1:6" x14ac:dyDescent="0.25">
      <c r="A6" s="27" t="s">
        <v>173</v>
      </c>
      <c r="B6" s="26" t="s">
        <v>4</v>
      </c>
      <c r="C6" s="26" t="s">
        <v>4</v>
      </c>
      <c r="D6" s="26" t="s">
        <v>4</v>
      </c>
      <c r="E6" s="26" t="s">
        <v>4</v>
      </c>
      <c r="F6" s="26" t="s">
        <v>4</v>
      </c>
    </row>
    <row r="7" spans="1:6" x14ac:dyDescent="0.25">
      <c r="A7" s="28" t="s">
        <v>174</v>
      </c>
      <c r="B7" s="26" t="s">
        <v>4</v>
      </c>
      <c r="C7" s="26" t="s">
        <v>4</v>
      </c>
      <c r="D7" s="26" t="s">
        <v>4</v>
      </c>
      <c r="E7" s="26" t="s">
        <v>4</v>
      </c>
      <c r="F7" s="26" t="s">
        <v>4</v>
      </c>
    </row>
    <row r="8" spans="1:6" x14ac:dyDescent="0.25">
      <c r="A8" s="29" t="s">
        <v>8</v>
      </c>
      <c r="B8" s="30">
        <f>B2</f>
        <v>1700000</v>
      </c>
      <c r="C8" s="30">
        <f t="shared" ref="C8:F8" si="0">C2</f>
        <v>1700000</v>
      </c>
      <c r="D8" s="30">
        <f t="shared" si="0"/>
        <v>1700000</v>
      </c>
      <c r="E8" s="30">
        <f t="shared" si="0"/>
        <v>1700000</v>
      </c>
      <c r="F8" s="30">
        <f t="shared" si="0"/>
        <v>1700000</v>
      </c>
    </row>
    <row r="9" spans="1:6" ht="27" customHeight="1" x14ac:dyDescent="0.25">
      <c r="A9" s="150" t="s">
        <v>221</v>
      </c>
      <c r="B9" s="150"/>
      <c r="C9" s="150"/>
      <c r="D9" s="150"/>
      <c r="E9" s="150"/>
      <c r="F9" s="150"/>
    </row>
    <row r="10" spans="1:6" ht="14.25" customHeight="1" x14ac:dyDescent="0.25">
      <c r="A10" s="150" t="s">
        <v>22</v>
      </c>
      <c r="B10" s="150"/>
      <c r="C10" s="150"/>
      <c r="D10" s="150"/>
      <c r="E10" s="150"/>
      <c r="F10" s="150"/>
    </row>
    <row r="11" spans="1:6" ht="15.75" customHeight="1" x14ac:dyDescent="0.25">
      <c r="A11" s="150" t="s">
        <v>175</v>
      </c>
      <c r="B11" s="150"/>
      <c r="C11" s="150"/>
      <c r="D11" s="150"/>
      <c r="E11" s="150"/>
      <c r="F11" s="150"/>
    </row>
    <row r="12" spans="1:6" x14ac:dyDescent="0.25">
      <c r="A12" s="150" t="s">
        <v>176</v>
      </c>
      <c r="B12" s="150"/>
      <c r="C12" s="150"/>
      <c r="D12" s="150"/>
      <c r="E12" s="150"/>
      <c r="F12" s="150"/>
    </row>
    <row r="13" spans="1:6" ht="14.25" customHeight="1" x14ac:dyDescent="0.25">
      <c r="A13" s="146" t="s">
        <v>42</v>
      </c>
      <c r="B13" s="147"/>
      <c r="C13" s="147"/>
      <c r="D13" s="147"/>
      <c r="E13" s="147"/>
      <c r="F13" s="148"/>
    </row>
    <row r="14" spans="1:6" ht="26.25" customHeight="1" x14ac:dyDescent="0.25">
      <c r="A14" s="149" t="s">
        <v>12</v>
      </c>
      <c r="B14" s="149"/>
      <c r="C14" s="149"/>
      <c r="D14" s="149"/>
      <c r="E14" s="149"/>
      <c r="F14" s="149"/>
    </row>
    <row r="15" spans="1:6" ht="27" customHeight="1" x14ac:dyDescent="0.25">
      <c r="B15" s="31"/>
      <c r="C15" s="31"/>
    </row>
  </sheetData>
  <mergeCells count="6">
    <mergeCell ref="A14:F14"/>
    <mergeCell ref="A9:F9"/>
    <mergeCell ref="A10:F10"/>
    <mergeCell ref="A11:F11"/>
    <mergeCell ref="A12:F12"/>
    <mergeCell ref="A13:F13"/>
  </mergeCells>
  <pageMargins left="0.7" right="0.7" top="0.75" bottom="0.75" header="0.3" footer="0.3"/>
  <pageSetup orientation="portrait"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workbookViewId="0">
      <selection activeCell="F24" sqref="F24"/>
    </sheetView>
  </sheetViews>
  <sheetFormatPr defaultRowHeight="15" x14ac:dyDescent="0.25"/>
  <cols>
    <col min="1" max="1" width="24.7109375" customWidth="1"/>
    <col min="2" max="2" width="12.28515625" customWidth="1"/>
    <col min="3" max="5" width="11.7109375" customWidth="1"/>
    <col min="6" max="6" width="12.140625" customWidth="1"/>
  </cols>
  <sheetData>
    <row r="1" spans="1:6" x14ac:dyDescent="0.25">
      <c r="A1" s="24" t="s">
        <v>164</v>
      </c>
      <c r="B1" s="92" t="s">
        <v>209</v>
      </c>
      <c r="C1" s="92" t="s">
        <v>208</v>
      </c>
      <c r="D1" s="92" t="s">
        <v>210</v>
      </c>
      <c r="E1" s="92" t="s">
        <v>212</v>
      </c>
      <c r="F1" s="92" t="s">
        <v>213</v>
      </c>
    </row>
    <row r="2" spans="1:6" x14ac:dyDescent="0.25">
      <c r="A2" s="57" t="s">
        <v>177</v>
      </c>
      <c r="B2" s="55">
        <v>31450000</v>
      </c>
      <c r="C2" s="55">
        <v>31450000</v>
      </c>
      <c r="D2" s="55">
        <v>31450000</v>
      </c>
      <c r="E2" s="55">
        <v>31450000</v>
      </c>
      <c r="F2" s="55">
        <v>31450000</v>
      </c>
    </row>
    <row r="3" spans="1:6" x14ac:dyDescent="0.25">
      <c r="A3" s="25" t="s">
        <v>178</v>
      </c>
      <c r="B3" s="26" t="s">
        <v>4</v>
      </c>
      <c r="C3" s="26" t="s">
        <v>4</v>
      </c>
      <c r="D3" s="26" t="s">
        <v>4</v>
      </c>
      <c r="E3" s="26" t="s">
        <v>4</v>
      </c>
      <c r="F3" s="26" t="s">
        <v>4</v>
      </c>
    </row>
    <row r="4" spans="1:6" x14ac:dyDescent="0.25">
      <c r="A4" s="27" t="s">
        <v>179</v>
      </c>
      <c r="B4" s="26" t="s">
        <v>4</v>
      </c>
      <c r="C4" s="26" t="s">
        <v>4</v>
      </c>
      <c r="D4" s="26" t="s">
        <v>4</v>
      </c>
      <c r="E4" s="26" t="s">
        <v>4</v>
      </c>
      <c r="F4" s="26" t="s">
        <v>4</v>
      </c>
    </row>
    <row r="5" spans="1:6" x14ac:dyDescent="0.25">
      <c r="A5" s="27" t="s">
        <v>167</v>
      </c>
      <c r="B5" s="26" t="s">
        <v>4</v>
      </c>
      <c r="C5" s="26" t="s">
        <v>4</v>
      </c>
      <c r="D5" s="26" t="s">
        <v>4</v>
      </c>
      <c r="E5" s="26" t="s">
        <v>4</v>
      </c>
      <c r="F5" s="26" t="s">
        <v>4</v>
      </c>
    </row>
    <row r="6" spans="1:6" x14ac:dyDescent="0.25">
      <c r="A6" s="27" t="s">
        <v>180</v>
      </c>
      <c r="B6" s="26" t="s">
        <v>4</v>
      </c>
      <c r="C6" s="26" t="s">
        <v>4</v>
      </c>
      <c r="D6" s="26" t="s">
        <v>4</v>
      </c>
      <c r="E6" s="26" t="s">
        <v>4</v>
      </c>
      <c r="F6" s="26" t="s">
        <v>4</v>
      </c>
    </row>
    <row r="7" spans="1:6" x14ac:dyDescent="0.25">
      <c r="A7" s="28" t="s">
        <v>72</v>
      </c>
      <c r="B7" s="26" t="s">
        <v>4</v>
      </c>
      <c r="C7" s="26" t="s">
        <v>4</v>
      </c>
      <c r="D7" s="26" t="s">
        <v>4</v>
      </c>
      <c r="E7" s="26" t="s">
        <v>4</v>
      </c>
      <c r="F7" s="26" t="s">
        <v>4</v>
      </c>
    </row>
    <row r="8" spans="1:6" x14ac:dyDescent="0.25">
      <c r="A8" s="29" t="s">
        <v>8</v>
      </c>
      <c r="B8" s="30">
        <f>B2</f>
        <v>31450000</v>
      </c>
      <c r="C8" s="30">
        <f t="shared" ref="C8:F8" si="0">C2</f>
        <v>31450000</v>
      </c>
      <c r="D8" s="30">
        <f t="shared" si="0"/>
        <v>31450000</v>
      </c>
      <c r="E8" s="30">
        <f t="shared" si="0"/>
        <v>31450000</v>
      </c>
      <c r="F8" s="30">
        <f t="shared" si="0"/>
        <v>31450000</v>
      </c>
    </row>
    <row r="9" spans="1:6" ht="27" customHeight="1" x14ac:dyDescent="0.25">
      <c r="A9" s="150" t="s">
        <v>221</v>
      </c>
      <c r="B9" s="150"/>
      <c r="C9" s="150"/>
      <c r="D9" s="150"/>
      <c r="E9" s="150"/>
      <c r="F9" s="150"/>
    </row>
    <row r="10" spans="1:6" ht="14.25" customHeight="1" x14ac:dyDescent="0.25">
      <c r="A10" s="150" t="s">
        <v>22</v>
      </c>
      <c r="B10" s="150"/>
      <c r="C10" s="150"/>
      <c r="D10" s="150"/>
      <c r="E10" s="150"/>
      <c r="F10" s="150"/>
    </row>
    <row r="11" spans="1:6" ht="15.75" customHeight="1" x14ac:dyDescent="0.25">
      <c r="A11" s="150" t="s">
        <v>181</v>
      </c>
      <c r="B11" s="150"/>
      <c r="C11" s="150"/>
      <c r="D11" s="150"/>
      <c r="E11" s="150"/>
      <c r="F11" s="150"/>
    </row>
    <row r="12" spans="1:6" x14ac:dyDescent="0.25">
      <c r="A12" s="146" t="s">
        <v>11</v>
      </c>
      <c r="B12" s="147"/>
      <c r="C12" s="147"/>
      <c r="D12" s="147"/>
      <c r="E12" s="147"/>
      <c r="F12" s="148"/>
    </row>
    <row r="13" spans="1:6" ht="27.75" customHeight="1" x14ac:dyDescent="0.25">
      <c r="A13" s="149" t="s">
        <v>12</v>
      </c>
      <c r="B13" s="149"/>
      <c r="C13" s="149"/>
      <c r="D13" s="149"/>
      <c r="E13" s="149"/>
      <c r="F13" s="149"/>
    </row>
    <row r="14" spans="1:6" ht="26.25" customHeight="1" x14ac:dyDescent="0.25">
      <c r="B14" s="31"/>
      <c r="C14" s="31"/>
    </row>
    <row r="15" spans="1:6" ht="27" customHeight="1" x14ac:dyDescent="0.25"/>
  </sheetData>
  <mergeCells count="5">
    <mergeCell ref="A13:F13"/>
    <mergeCell ref="A9:F9"/>
    <mergeCell ref="A10:F10"/>
    <mergeCell ref="A11:F11"/>
    <mergeCell ref="A12:F12"/>
  </mergeCells>
  <pageMargins left="0.7" right="0.7" top="0.75" bottom="0.75" header="0.3" footer="0.3"/>
  <pageSetup orientation="portrait"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B32" sqref="B32"/>
    </sheetView>
  </sheetViews>
  <sheetFormatPr defaultRowHeight="15" x14ac:dyDescent="0.25"/>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workbookViewId="0">
      <selection activeCell="H10" sqref="H10"/>
    </sheetView>
  </sheetViews>
  <sheetFormatPr defaultRowHeight="15" x14ac:dyDescent="0.25"/>
  <cols>
    <col min="1" max="1" width="20.7109375" style="6" customWidth="1"/>
    <col min="2" max="2" width="12.5703125" style="6" customWidth="1"/>
    <col min="3" max="4" width="11.7109375" style="6" customWidth="1"/>
    <col min="5" max="5" width="13" style="6" customWidth="1"/>
    <col min="6" max="6" width="12.140625" style="6" customWidth="1"/>
    <col min="7" max="16384" width="9.140625" style="6"/>
  </cols>
  <sheetData>
    <row r="1" spans="1:6" ht="23.25" customHeight="1" x14ac:dyDescent="0.25">
      <c r="A1" s="90"/>
      <c r="B1" s="92" t="s">
        <v>209</v>
      </c>
      <c r="C1" s="92" t="s">
        <v>208</v>
      </c>
      <c r="D1" s="92" t="s">
        <v>210</v>
      </c>
      <c r="E1" s="92" t="s">
        <v>212</v>
      </c>
      <c r="F1" s="92" t="s">
        <v>213</v>
      </c>
    </row>
    <row r="2" spans="1:6" x14ac:dyDescent="0.25">
      <c r="A2" s="89" t="s">
        <v>54</v>
      </c>
      <c r="B2" s="87">
        <v>2916624</v>
      </c>
      <c r="C2" s="87">
        <v>4308898</v>
      </c>
      <c r="D2" s="87">
        <v>434081</v>
      </c>
      <c r="E2" s="87">
        <v>1104491</v>
      </c>
      <c r="F2" s="87">
        <v>4806086</v>
      </c>
    </row>
    <row r="3" spans="1:6" ht="15" customHeight="1" x14ac:dyDescent="0.25">
      <c r="A3" s="99" t="s">
        <v>182</v>
      </c>
      <c r="B3" s="88">
        <v>2058101</v>
      </c>
      <c r="C3" s="88">
        <v>3714719</v>
      </c>
      <c r="D3" s="88">
        <v>276623</v>
      </c>
      <c r="E3" s="88">
        <v>761398</v>
      </c>
      <c r="F3" s="88">
        <v>3593783</v>
      </c>
    </row>
    <row r="4" spans="1:6" ht="15" customHeight="1" x14ac:dyDescent="0.25">
      <c r="A4" s="99" t="s">
        <v>183</v>
      </c>
      <c r="B4" s="88">
        <v>858523</v>
      </c>
      <c r="C4" s="88">
        <v>594179</v>
      </c>
      <c r="D4" s="88">
        <v>157458</v>
      </c>
      <c r="E4" s="88">
        <v>343093</v>
      </c>
      <c r="F4" s="88">
        <v>1212303</v>
      </c>
    </row>
    <row r="5" spans="1:6" ht="15" customHeight="1" x14ac:dyDescent="0.25">
      <c r="A5" s="89" t="s">
        <v>2</v>
      </c>
      <c r="B5" s="87">
        <v>101606</v>
      </c>
      <c r="C5" s="87">
        <v>101439</v>
      </c>
      <c r="D5" s="87">
        <v>8483</v>
      </c>
      <c r="E5" s="87">
        <v>34943</v>
      </c>
      <c r="F5" s="87">
        <v>172195</v>
      </c>
    </row>
    <row r="6" spans="1:6" ht="15" customHeight="1" x14ac:dyDescent="0.25">
      <c r="A6" s="99" t="s">
        <v>184</v>
      </c>
      <c r="B6" s="69" t="s">
        <v>185</v>
      </c>
      <c r="C6" s="69" t="s">
        <v>185</v>
      </c>
      <c r="D6" s="69" t="s">
        <v>185</v>
      </c>
      <c r="E6" s="69" t="s">
        <v>185</v>
      </c>
      <c r="F6" s="69" t="s">
        <v>185</v>
      </c>
    </row>
    <row r="7" spans="1:6" ht="15" customHeight="1" x14ac:dyDescent="0.25">
      <c r="A7" s="99" t="s">
        <v>183</v>
      </c>
      <c r="B7" s="88">
        <v>101606</v>
      </c>
      <c r="C7" s="88">
        <v>101439</v>
      </c>
      <c r="D7" s="88">
        <v>8483</v>
      </c>
      <c r="E7" s="88">
        <v>34943</v>
      </c>
      <c r="F7" s="88">
        <v>172195</v>
      </c>
    </row>
    <row r="8" spans="1:6" ht="15" customHeight="1" x14ac:dyDescent="0.25">
      <c r="A8" s="89" t="s">
        <v>5</v>
      </c>
      <c r="B8" s="87">
        <v>278918</v>
      </c>
      <c r="C8" s="87">
        <v>317845</v>
      </c>
      <c r="D8" s="87">
        <v>38074</v>
      </c>
      <c r="E8" s="87">
        <v>146697</v>
      </c>
      <c r="F8" s="87">
        <v>351972</v>
      </c>
    </row>
    <row r="9" spans="1:6" ht="15" customHeight="1" x14ac:dyDescent="0.25">
      <c r="A9" s="99" t="s">
        <v>184</v>
      </c>
      <c r="B9" s="88">
        <v>136406</v>
      </c>
      <c r="C9" s="88">
        <v>189128</v>
      </c>
      <c r="D9" s="88">
        <v>22885</v>
      </c>
      <c r="E9" s="88">
        <v>61657</v>
      </c>
      <c r="F9" s="88">
        <v>186083</v>
      </c>
    </row>
    <row r="10" spans="1:6" ht="15" customHeight="1" x14ac:dyDescent="0.25">
      <c r="A10" s="99" t="s">
        <v>183</v>
      </c>
      <c r="B10" s="88">
        <v>142512</v>
      </c>
      <c r="C10" s="88">
        <v>128718</v>
      </c>
      <c r="D10" s="88">
        <v>15189</v>
      </c>
      <c r="E10" s="88">
        <v>85040</v>
      </c>
      <c r="F10" s="88">
        <v>165889</v>
      </c>
    </row>
    <row r="11" spans="1:6" ht="15" customHeight="1" x14ac:dyDescent="0.25">
      <c r="A11" s="91" t="s">
        <v>195</v>
      </c>
      <c r="B11" s="94" t="s">
        <v>4</v>
      </c>
      <c r="C11" s="94" t="s">
        <v>4</v>
      </c>
      <c r="D11" s="94" t="s">
        <v>4</v>
      </c>
      <c r="E11" s="94" t="s">
        <v>4</v>
      </c>
      <c r="F11" s="94" t="s">
        <v>4</v>
      </c>
    </row>
    <row r="12" spans="1:6" ht="15" customHeight="1" x14ac:dyDescent="0.25">
      <c r="A12" s="99" t="s">
        <v>184</v>
      </c>
      <c r="B12" s="93" t="s">
        <v>4</v>
      </c>
      <c r="C12" s="93" t="s">
        <v>4</v>
      </c>
      <c r="D12" s="93" t="s">
        <v>4</v>
      </c>
      <c r="E12" s="93" t="s">
        <v>4</v>
      </c>
      <c r="F12" s="93" t="s">
        <v>4</v>
      </c>
    </row>
    <row r="13" spans="1:6" ht="15" customHeight="1" x14ac:dyDescent="0.25">
      <c r="A13" s="99" t="s">
        <v>183</v>
      </c>
      <c r="B13" s="93" t="s">
        <v>4</v>
      </c>
      <c r="C13" s="93" t="s">
        <v>4</v>
      </c>
      <c r="D13" s="93" t="s">
        <v>4</v>
      </c>
      <c r="E13" s="93" t="s">
        <v>4</v>
      </c>
      <c r="F13" s="93" t="s">
        <v>4</v>
      </c>
    </row>
    <row r="14" spans="1:6" ht="15" customHeight="1" x14ac:dyDescent="0.25">
      <c r="A14" s="89" t="s">
        <v>6</v>
      </c>
      <c r="B14" s="87" t="s">
        <v>4</v>
      </c>
      <c r="C14" s="87" t="s">
        <v>4</v>
      </c>
      <c r="D14" s="87" t="s">
        <v>4</v>
      </c>
      <c r="E14" s="87" t="s">
        <v>4</v>
      </c>
      <c r="F14" s="87" t="s">
        <v>4</v>
      </c>
    </row>
    <row r="15" spans="1:6" ht="15" customHeight="1" x14ac:dyDescent="0.25">
      <c r="A15" s="99" t="s">
        <v>184</v>
      </c>
      <c r="B15" s="88" t="s">
        <v>4</v>
      </c>
      <c r="C15" s="88" t="s">
        <v>4</v>
      </c>
      <c r="D15" s="88" t="s">
        <v>4</v>
      </c>
      <c r="E15" s="88" t="s">
        <v>4</v>
      </c>
      <c r="F15" s="88" t="s">
        <v>4</v>
      </c>
    </row>
    <row r="16" spans="1:6" ht="15" customHeight="1" x14ac:dyDescent="0.25">
      <c r="A16" s="99" t="s">
        <v>183</v>
      </c>
      <c r="B16" s="88" t="s">
        <v>4</v>
      </c>
      <c r="C16" s="88" t="s">
        <v>4</v>
      </c>
      <c r="D16" s="88" t="s">
        <v>4</v>
      </c>
      <c r="E16" s="88" t="s">
        <v>4</v>
      </c>
      <c r="F16" s="88" t="s">
        <v>4</v>
      </c>
    </row>
    <row r="17" spans="1:6" ht="15" customHeight="1" x14ac:dyDescent="0.25">
      <c r="A17" s="89" t="s">
        <v>7</v>
      </c>
      <c r="B17" s="87" t="s">
        <v>4</v>
      </c>
      <c r="C17" s="87" t="s">
        <v>4</v>
      </c>
      <c r="D17" s="87" t="s">
        <v>4</v>
      </c>
      <c r="E17" s="87" t="s">
        <v>4</v>
      </c>
      <c r="F17" s="87" t="s">
        <v>4</v>
      </c>
    </row>
    <row r="18" spans="1:6" ht="16.5" customHeight="1" x14ac:dyDescent="0.25">
      <c r="A18" s="99" t="s">
        <v>184</v>
      </c>
      <c r="B18" s="88" t="s">
        <v>4</v>
      </c>
      <c r="C18" s="88" t="s">
        <v>4</v>
      </c>
      <c r="D18" s="88" t="s">
        <v>4</v>
      </c>
      <c r="E18" s="88" t="s">
        <v>4</v>
      </c>
      <c r="F18" s="88" t="s">
        <v>4</v>
      </c>
    </row>
    <row r="19" spans="1:6" ht="15.75" customHeight="1" x14ac:dyDescent="0.25">
      <c r="A19" s="99" t="s">
        <v>183</v>
      </c>
      <c r="B19" s="88" t="s">
        <v>4</v>
      </c>
      <c r="C19" s="88" t="s">
        <v>4</v>
      </c>
      <c r="D19" s="88" t="s">
        <v>4</v>
      </c>
      <c r="E19" s="88" t="s">
        <v>4</v>
      </c>
      <c r="F19" s="88" t="s">
        <v>4</v>
      </c>
    </row>
    <row r="20" spans="1:6" ht="15.95" customHeight="1" x14ac:dyDescent="0.25">
      <c r="A20" s="89" t="s">
        <v>8</v>
      </c>
      <c r="B20" s="87">
        <v>3297148</v>
      </c>
      <c r="C20" s="87">
        <v>4728182</v>
      </c>
      <c r="D20" s="87">
        <v>480638</v>
      </c>
      <c r="E20" s="87">
        <v>1286131</v>
      </c>
      <c r="F20" s="87">
        <v>5330253</v>
      </c>
    </row>
    <row r="21" spans="1:6" ht="15.95" customHeight="1" x14ac:dyDescent="0.25">
      <c r="A21" s="115"/>
      <c r="B21" s="116"/>
      <c r="C21" s="116"/>
      <c r="D21" s="116"/>
      <c r="E21" s="116"/>
      <c r="F21" s="117"/>
    </row>
    <row r="22" spans="1:6" ht="66.75" customHeight="1" x14ac:dyDescent="0.25">
      <c r="A22" s="114" t="s">
        <v>198</v>
      </c>
      <c r="B22" s="114"/>
      <c r="C22" s="114"/>
      <c r="D22" s="114"/>
      <c r="E22" s="114"/>
      <c r="F22" s="114"/>
    </row>
    <row r="23" spans="1:6" ht="15.95" customHeight="1" x14ac:dyDescent="0.25">
      <c r="A23" s="114" t="s">
        <v>13</v>
      </c>
      <c r="B23" s="114"/>
      <c r="C23" s="114"/>
      <c r="D23" s="114"/>
      <c r="E23" s="114"/>
      <c r="F23" s="114"/>
    </row>
    <row r="24" spans="1:6" ht="15" customHeight="1" x14ac:dyDescent="0.25">
      <c r="A24" s="114" t="s">
        <v>10</v>
      </c>
      <c r="B24" s="114"/>
      <c r="C24" s="114"/>
      <c r="D24" s="114"/>
      <c r="E24" s="114"/>
      <c r="F24" s="114"/>
    </row>
    <row r="25" spans="1:6" ht="15" customHeight="1" x14ac:dyDescent="0.25">
      <c r="A25" s="114" t="s">
        <v>11</v>
      </c>
      <c r="B25" s="114"/>
      <c r="C25" s="114"/>
      <c r="D25" s="114"/>
      <c r="E25" s="114"/>
      <c r="F25" s="114"/>
    </row>
    <row r="26" spans="1:6" ht="29.25" customHeight="1" x14ac:dyDescent="0.25">
      <c r="A26" s="100" t="s">
        <v>12</v>
      </c>
      <c r="B26" s="101"/>
      <c r="C26" s="101"/>
      <c r="D26" s="101"/>
      <c r="E26" s="101"/>
      <c r="F26" s="102"/>
    </row>
  </sheetData>
  <mergeCells count="6">
    <mergeCell ref="A26:F26"/>
    <mergeCell ref="A21:F21"/>
    <mergeCell ref="A22:F22"/>
    <mergeCell ref="A23:F23"/>
    <mergeCell ref="A24:F24"/>
    <mergeCell ref="A25:F25"/>
  </mergeCells>
  <pageMargins left="0.75" right="0.75" top="1" bottom="1" header="0.5" footer="0.5"/>
  <pageSetup orientation="portrait" horizontalDpi="300" verticalDpi="300"/>
  <headerFooter>
    <oddHeader>Report #2_x000D_dtcc_irs_20130208</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workbookViewId="0">
      <selection activeCell="H13" sqref="H13"/>
    </sheetView>
  </sheetViews>
  <sheetFormatPr defaultRowHeight="15" x14ac:dyDescent="0.25"/>
  <cols>
    <col min="1" max="1" width="20.7109375" style="6" customWidth="1"/>
    <col min="2" max="2" width="12.140625" style="6" customWidth="1"/>
    <col min="3" max="4" width="11.7109375" style="6" customWidth="1"/>
    <col min="5" max="5" width="12.85546875" style="6" customWidth="1"/>
    <col min="6" max="6" width="12.7109375" style="6" customWidth="1"/>
    <col min="7" max="16384" width="9.140625" style="6"/>
  </cols>
  <sheetData>
    <row r="1" spans="1:6" ht="14.1" customHeight="1" x14ac:dyDescent="0.25">
      <c r="A1" s="90"/>
      <c r="B1" s="92" t="s">
        <v>209</v>
      </c>
      <c r="C1" s="92" t="s">
        <v>208</v>
      </c>
      <c r="D1" s="92" t="s">
        <v>210</v>
      </c>
      <c r="E1" s="92" t="s">
        <v>212</v>
      </c>
      <c r="F1" s="92" t="s">
        <v>213</v>
      </c>
    </row>
    <row r="2" spans="1:6" x14ac:dyDescent="0.25">
      <c r="A2" s="89" t="s">
        <v>54</v>
      </c>
      <c r="B2" s="87">
        <v>5833246</v>
      </c>
      <c r="C2" s="87">
        <v>8617795</v>
      </c>
      <c r="D2" s="87">
        <v>868163</v>
      </c>
      <c r="E2" s="87">
        <v>2208982</v>
      </c>
      <c r="F2" s="87">
        <v>9612173</v>
      </c>
    </row>
    <row r="3" spans="1:6" ht="15" customHeight="1" x14ac:dyDescent="0.25">
      <c r="A3" s="99" t="s">
        <v>192</v>
      </c>
      <c r="B3" s="88">
        <v>3084027</v>
      </c>
      <c r="C3" s="88">
        <v>5102830</v>
      </c>
      <c r="D3" s="88">
        <v>425838</v>
      </c>
      <c r="E3" s="88">
        <v>1367029</v>
      </c>
      <c r="F3" s="88">
        <v>6801686</v>
      </c>
    </row>
    <row r="4" spans="1:6" ht="15" customHeight="1" x14ac:dyDescent="0.25">
      <c r="A4" s="99" t="s">
        <v>141</v>
      </c>
      <c r="B4" s="88">
        <v>2749219</v>
      </c>
      <c r="C4" s="88">
        <v>3514965</v>
      </c>
      <c r="D4" s="88">
        <v>442324</v>
      </c>
      <c r="E4" s="88">
        <v>841953</v>
      </c>
      <c r="F4" s="88">
        <v>2810487</v>
      </c>
    </row>
    <row r="5" spans="1:6" ht="15" customHeight="1" x14ac:dyDescent="0.25">
      <c r="A5" s="91" t="s">
        <v>2</v>
      </c>
      <c r="B5" s="87">
        <v>203212</v>
      </c>
      <c r="C5" s="87">
        <v>202879</v>
      </c>
      <c r="D5" s="87">
        <v>16966</v>
      </c>
      <c r="E5" s="87">
        <v>69885</v>
      </c>
      <c r="F5" s="87">
        <v>344390</v>
      </c>
    </row>
    <row r="6" spans="1:6" ht="15" customHeight="1" x14ac:dyDescent="0.25">
      <c r="A6" s="99" t="s">
        <v>193</v>
      </c>
      <c r="B6" s="88">
        <v>147154</v>
      </c>
      <c r="C6" s="88">
        <v>129214</v>
      </c>
      <c r="D6" s="88">
        <v>10757</v>
      </c>
      <c r="E6" s="88">
        <v>42920</v>
      </c>
      <c r="F6" s="88">
        <v>279016</v>
      </c>
    </row>
    <row r="7" spans="1:6" ht="15" customHeight="1" x14ac:dyDescent="0.25">
      <c r="A7" s="99" t="s">
        <v>141</v>
      </c>
      <c r="B7" s="88">
        <v>56058</v>
      </c>
      <c r="C7" s="88">
        <v>73664</v>
      </c>
      <c r="D7" s="88">
        <v>6209</v>
      </c>
      <c r="E7" s="88">
        <v>26965</v>
      </c>
      <c r="F7" s="88">
        <v>65374</v>
      </c>
    </row>
    <row r="8" spans="1:6" ht="15" customHeight="1" x14ac:dyDescent="0.25">
      <c r="A8" s="91" t="s">
        <v>5</v>
      </c>
      <c r="B8" s="87">
        <v>557837</v>
      </c>
      <c r="C8" s="87">
        <v>635690</v>
      </c>
      <c r="D8" s="87">
        <v>76148</v>
      </c>
      <c r="E8" s="87">
        <v>293395</v>
      </c>
      <c r="F8" s="87">
        <v>703944</v>
      </c>
    </row>
    <row r="9" spans="1:6" ht="15" customHeight="1" x14ac:dyDescent="0.25">
      <c r="A9" s="99" t="s">
        <v>193</v>
      </c>
      <c r="B9" s="88">
        <v>378198</v>
      </c>
      <c r="C9" s="88">
        <v>417921</v>
      </c>
      <c r="D9" s="88">
        <v>57895</v>
      </c>
      <c r="E9" s="88">
        <v>174674</v>
      </c>
      <c r="F9" s="88">
        <v>411706</v>
      </c>
    </row>
    <row r="10" spans="1:6" ht="15" customHeight="1" x14ac:dyDescent="0.25">
      <c r="A10" s="99" t="s">
        <v>141</v>
      </c>
      <c r="B10" s="88">
        <v>179638</v>
      </c>
      <c r="C10" s="88">
        <v>217769</v>
      </c>
      <c r="D10" s="88">
        <v>18253</v>
      </c>
      <c r="E10" s="88">
        <v>118721</v>
      </c>
      <c r="F10" s="88">
        <v>292238</v>
      </c>
    </row>
    <row r="11" spans="1:6" ht="15" customHeight="1" x14ac:dyDescent="0.25">
      <c r="A11" s="91" t="s">
        <v>195</v>
      </c>
      <c r="B11" s="94" t="s">
        <v>4</v>
      </c>
      <c r="C11" s="94" t="s">
        <v>4</v>
      </c>
      <c r="D11" s="94" t="s">
        <v>4</v>
      </c>
      <c r="E11" s="94" t="s">
        <v>4</v>
      </c>
      <c r="F11" s="94" t="s">
        <v>4</v>
      </c>
    </row>
    <row r="12" spans="1:6" ht="15" customHeight="1" x14ac:dyDescent="0.25">
      <c r="A12" s="99" t="s">
        <v>193</v>
      </c>
      <c r="B12" s="93" t="s">
        <v>4</v>
      </c>
      <c r="C12" s="93" t="s">
        <v>4</v>
      </c>
      <c r="D12" s="93" t="s">
        <v>4</v>
      </c>
      <c r="E12" s="93" t="s">
        <v>4</v>
      </c>
      <c r="F12" s="93" t="s">
        <v>4</v>
      </c>
    </row>
    <row r="13" spans="1:6" ht="15" customHeight="1" x14ac:dyDescent="0.25">
      <c r="A13" s="99" t="s">
        <v>141</v>
      </c>
      <c r="B13" s="93" t="s">
        <v>4</v>
      </c>
      <c r="C13" s="93" t="s">
        <v>4</v>
      </c>
      <c r="D13" s="93" t="s">
        <v>4</v>
      </c>
      <c r="E13" s="93" t="s">
        <v>4</v>
      </c>
      <c r="F13" s="93" t="s">
        <v>4</v>
      </c>
    </row>
    <row r="14" spans="1:6" ht="15" customHeight="1" x14ac:dyDescent="0.25">
      <c r="A14" s="91" t="s">
        <v>6</v>
      </c>
      <c r="B14" s="94" t="s">
        <v>4</v>
      </c>
      <c r="C14" s="94" t="s">
        <v>4</v>
      </c>
      <c r="D14" s="94" t="s">
        <v>4</v>
      </c>
      <c r="E14" s="94" t="s">
        <v>4</v>
      </c>
      <c r="F14" s="94" t="s">
        <v>4</v>
      </c>
    </row>
    <row r="15" spans="1:6" ht="15" customHeight="1" x14ac:dyDescent="0.25">
      <c r="A15" s="99" t="s">
        <v>193</v>
      </c>
      <c r="B15" s="93" t="s">
        <v>4</v>
      </c>
      <c r="C15" s="93" t="s">
        <v>4</v>
      </c>
      <c r="D15" s="93" t="s">
        <v>4</v>
      </c>
      <c r="E15" s="93" t="s">
        <v>4</v>
      </c>
      <c r="F15" s="93" t="s">
        <v>4</v>
      </c>
    </row>
    <row r="16" spans="1:6" ht="15" customHeight="1" x14ac:dyDescent="0.25">
      <c r="A16" s="99" t="s">
        <v>141</v>
      </c>
      <c r="B16" s="93" t="s">
        <v>4</v>
      </c>
      <c r="C16" s="93" t="s">
        <v>4</v>
      </c>
      <c r="D16" s="93" t="s">
        <v>4</v>
      </c>
      <c r="E16" s="93" t="s">
        <v>4</v>
      </c>
      <c r="F16" s="93" t="s">
        <v>4</v>
      </c>
    </row>
    <row r="17" spans="1:6" ht="15" customHeight="1" x14ac:dyDescent="0.25">
      <c r="A17" s="91" t="s">
        <v>7</v>
      </c>
      <c r="B17" s="87" t="s">
        <v>4</v>
      </c>
      <c r="C17" s="87" t="s">
        <v>4</v>
      </c>
      <c r="D17" s="87" t="s">
        <v>4</v>
      </c>
      <c r="E17" s="87" t="s">
        <v>4</v>
      </c>
      <c r="F17" s="87" t="s">
        <v>4</v>
      </c>
    </row>
    <row r="18" spans="1:6" ht="15" customHeight="1" x14ac:dyDescent="0.25">
      <c r="A18" s="99" t="s">
        <v>193</v>
      </c>
      <c r="B18" s="88" t="s">
        <v>4</v>
      </c>
      <c r="C18" s="88" t="s">
        <v>4</v>
      </c>
      <c r="D18" s="88" t="s">
        <v>4</v>
      </c>
      <c r="E18" s="88" t="s">
        <v>4</v>
      </c>
      <c r="F18" s="88" t="s">
        <v>4</v>
      </c>
    </row>
    <row r="19" spans="1:6" ht="15" customHeight="1" x14ac:dyDescent="0.25">
      <c r="A19" s="99" t="s">
        <v>141</v>
      </c>
      <c r="B19" s="88" t="s">
        <v>4</v>
      </c>
      <c r="C19" s="88" t="s">
        <v>4</v>
      </c>
      <c r="D19" s="88" t="s">
        <v>4</v>
      </c>
      <c r="E19" s="88" t="s">
        <v>4</v>
      </c>
      <c r="F19" s="88" t="s">
        <v>4</v>
      </c>
    </row>
    <row r="20" spans="1:6" ht="15" customHeight="1" x14ac:dyDescent="0.25">
      <c r="A20" s="91" t="s">
        <v>8</v>
      </c>
      <c r="B20" s="87">
        <v>6594295</v>
      </c>
      <c r="C20" s="87">
        <v>9456364</v>
      </c>
      <c r="D20" s="87">
        <v>961277</v>
      </c>
      <c r="E20" s="87">
        <v>2572262</v>
      </c>
      <c r="F20" s="87">
        <v>10660507</v>
      </c>
    </row>
    <row r="21" spans="1:6" ht="15" customHeight="1" x14ac:dyDescent="0.25">
      <c r="A21" s="107"/>
      <c r="B21" s="108"/>
      <c r="C21" s="108"/>
      <c r="D21" s="108"/>
      <c r="E21" s="108"/>
      <c r="F21" s="109"/>
    </row>
    <row r="22" spans="1:6" ht="105.75" customHeight="1" x14ac:dyDescent="0.25">
      <c r="A22" s="114" t="s">
        <v>199</v>
      </c>
      <c r="B22" s="114"/>
      <c r="C22" s="114"/>
      <c r="D22" s="114"/>
      <c r="E22" s="114"/>
      <c r="F22" s="114"/>
    </row>
    <row r="23" spans="1:6" ht="15" customHeight="1" x14ac:dyDescent="0.25">
      <c r="A23" s="114" t="s">
        <v>13</v>
      </c>
      <c r="B23" s="114"/>
      <c r="C23" s="114"/>
      <c r="D23" s="114"/>
      <c r="E23" s="114"/>
      <c r="F23" s="114"/>
    </row>
    <row r="24" spans="1:6" ht="14.25" customHeight="1" x14ac:dyDescent="0.25">
      <c r="A24" s="114" t="s">
        <v>14</v>
      </c>
      <c r="B24" s="114"/>
      <c r="C24" s="114"/>
      <c r="D24" s="114"/>
      <c r="E24" s="114"/>
      <c r="F24" s="114"/>
    </row>
    <row r="25" spans="1:6" ht="15.75" customHeight="1" x14ac:dyDescent="0.25">
      <c r="A25" s="114" t="s">
        <v>11</v>
      </c>
      <c r="B25" s="114"/>
      <c r="C25" s="114"/>
      <c r="D25" s="114"/>
      <c r="E25" s="114"/>
      <c r="F25" s="114"/>
    </row>
    <row r="26" spans="1:6" ht="27" customHeight="1" x14ac:dyDescent="0.25">
      <c r="A26" s="100" t="s">
        <v>12</v>
      </c>
      <c r="B26" s="101"/>
      <c r="C26" s="101"/>
      <c r="D26" s="101"/>
      <c r="E26" s="101"/>
      <c r="F26" s="102"/>
    </row>
  </sheetData>
  <mergeCells count="6">
    <mergeCell ref="A26:F26"/>
    <mergeCell ref="A21:F21"/>
    <mergeCell ref="A22:F22"/>
    <mergeCell ref="A23:F23"/>
    <mergeCell ref="A24:F24"/>
    <mergeCell ref="A25:F25"/>
  </mergeCells>
  <pageMargins left="0.75" right="0.75" top="1" bottom="1" header="0.5" footer="0.5"/>
  <pageSetup orientation="portrait" horizontalDpi="300" verticalDpi="300"/>
  <headerFooter>
    <oddHeader>Report #2_x000D_dtcc_irs_20130208</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workbookViewId="0">
      <selection activeCell="B2" sqref="B2:D7"/>
    </sheetView>
  </sheetViews>
  <sheetFormatPr defaultRowHeight="15" x14ac:dyDescent="0.25"/>
  <cols>
    <col min="1" max="1" width="24.7109375" customWidth="1"/>
    <col min="2" max="4" width="14.7109375" customWidth="1"/>
  </cols>
  <sheetData>
    <row r="1" spans="1:4" x14ac:dyDescent="0.25">
      <c r="A1" s="24" t="s">
        <v>65</v>
      </c>
      <c r="B1" s="24" t="s">
        <v>66</v>
      </c>
      <c r="C1" s="24" t="s">
        <v>1</v>
      </c>
      <c r="D1" s="24" t="s">
        <v>8</v>
      </c>
    </row>
    <row r="2" spans="1:4" x14ac:dyDescent="0.25">
      <c r="A2" s="25" t="s">
        <v>67</v>
      </c>
      <c r="B2" s="83">
        <v>129316155</v>
      </c>
      <c r="C2" s="83">
        <v>77224490</v>
      </c>
      <c r="D2" s="83">
        <v>207560926</v>
      </c>
    </row>
    <row r="3" spans="1:4" x14ac:dyDescent="0.25">
      <c r="A3" s="27" t="s">
        <v>15</v>
      </c>
      <c r="B3" s="83">
        <v>42087101</v>
      </c>
      <c r="C3" s="83">
        <v>7849566</v>
      </c>
      <c r="D3" s="83">
        <v>47298797</v>
      </c>
    </row>
    <row r="4" spans="1:4" x14ac:dyDescent="0.25">
      <c r="A4" s="27" t="s">
        <v>18</v>
      </c>
      <c r="B4" s="83">
        <v>24943114</v>
      </c>
      <c r="C4" s="83">
        <v>8860339</v>
      </c>
      <c r="D4" s="83">
        <v>32657548</v>
      </c>
    </row>
    <row r="5" spans="1:4" x14ac:dyDescent="0.25">
      <c r="A5" s="27" t="s">
        <v>21</v>
      </c>
      <c r="B5" s="83" t="s">
        <v>203</v>
      </c>
      <c r="C5" s="83">
        <v>21054698</v>
      </c>
      <c r="D5" s="83">
        <v>21092239</v>
      </c>
    </row>
    <row r="6" spans="1:4" x14ac:dyDescent="0.25">
      <c r="A6" s="28" t="s">
        <v>68</v>
      </c>
      <c r="B6" s="83">
        <v>6258129</v>
      </c>
      <c r="C6" s="83">
        <v>27695554</v>
      </c>
      <c r="D6" s="83">
        <v>33926217</v>
      </c>
    </row>
    <row r="7" spans="1:4" x14ac:dyDescent="0.25">
      <c r="A7" s="29" t="s">
        <v>8</v>
      </c>
      <c r="B7" s="80">
        <v>202604499</v>
      </c>
      <c r="C7" s="80">
        <v>142684647</v>
      </c>
      <c r="D7" s="80">
        <v>345289146</v>
      </c>
    </row>
    <row r="8" spans="1:4" ht="34.5" customHeight="1" x14ac:dyDescent="0.25">
      <c r="A8" s="118" t="s">
        <v>69</v>
      </c>
      <c r="B8" s="118"/>
      <c r="C8" s="118"/>
      <c r="D8" s="118"/>
    </row>
    <row r="9" spans="1:4" x14ac:dyDescent="0.25">
      <c r="B9" s="31"/>
      <c r="C9" s="31"/>
    </row>
    <row r="10" spans="1:4" ht="14.25" customHeight="1" x14ac:dyDescent="0.25"/>
  </sheetData>
  <mergeCells count="1">
    <mergeCell ref="A8:D8"/>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
  <sheetViews>
    <sheetView topLeftCell="B1" workbookViewId="0">
      <selection activeCell="G27" sqref="G27"/>
    </sheetView>
  </sheetViews>
  <sheetFormatPr defaultRowHeight="15" x14ac:dyDescent="0.25"/>
  <cols>
    <col min="1" max="1" width="20.7109375" customWidth="1"/>
    <col min="2" max="3" width="12" bestFit="1" customWidth="1"/>
    <col min="4" max="4" width="11.5703125" bestFit="1" customWidth="1"/>
    <col min="5" max="5" width="12" bestFit="1" customWidth="1"/>
    <col min="6" max="8" width="12" customWidth="1"/>
    <col min="9" max="9" width="12.5703125" customWidth="1"/>
  </cols>
  <sheetData>
    <row r="1" spans="1:9" ht="15.75" x14ac:dyDescent="0.25">
      <c r="A1" s="68" t="s">
        <v>65</v>
      </c>
      <c r="B1" s="16" t="s">
        <v>70</v>
      </c>
      <c r="C1" s="16" t="s">
        <v>25</v>
      </c>
      <c r="D1" s="16" t="s">
        <v>23</v>
      </c>
      <c r="E1" s="16" t="s">
        <v>24</v>
      </c>
      <c r="F1" s="16" t="s">
        <v>71</v>
      </c>
      <c r="G1" s="16" t="s">
        <v>26</v>
      </c>
      <c r="H1" s="16" t="s">
        <v>72</v>
      </c>
      <c r="I1" s="16" t="s">
        <v>8</v>
      </c>
    </row>
    <row r="2" spans="1:9" x14ac:dyDescent="0.25">
      <c r="A2" s="27" t="s">
        <v>32</v>
      </c>
      <c r="B2" s="79">
        <v>1151812</v>
      </c>
      <c r="C2" s="79">
        <v>8747817</v>
      </c>
      <c r="D2" s="79">
        <v>2295639</v>
      </c>
      <c r="E2" s="79">
        <v>1957021</v>
      </c>
      <c r="F2" s="79">
        <v>351274</v>
      </c>
      <c r="G2" s="79">
        <v>134038</v>
      </c>
      <c r="H2" s="79">
        <v>237346</v>
      </c>
      <c r="I2" s="79">
        <v>14874947</v>
      </c>
    </row>
    <row r="3" spans="1:9" x14ac:dyDescent="0.25">
      <c r="A3" s="25" t="s">
        <v>67</v>
      </c>
      <c r="B3" s="79">
        <v>69632330</v>
      </c>
      <c r="C3" s="79">
        <v>81833805</v>
      </c>
      <c r="D3" s="79">
        <v>14711964</v>
      </c>
      <c r="E3" s="79">
        <v>19044236</v>
      </c>
      <c r="F3" s="79">
        <v>4772520</v>
      </c>
      <c r="G3" s="79">
        <v>4357093</v>
      </c>
      <c r="H3" s="79">
        <v>12188697</v>
      </c>
      <c r="I3" s="79">
        <v>206540645</v>
      </c>
    </row>
    <row r="4" spans="1:9" x14ac:dyDescent="0.25">
      <c r="A4" s="27" t="s">
        <v>15</v>
      </c>
      <c r="B4" s="79">
        <v>22486818</v>
      </c>
      <c r="C4" s="79">
        <v>15614241</v>
      </c>
      <c r="D4" s="79">
        <v>7940087</v>
      </c>
      <c r="E4" s="79">
        <v>23617</v>
      </c>
      <c r="F4" s="79">
        <v>274637</v>
      </c>
      <c r="G4" s="79">
        <v>55104</v>
      </c>
      <c r="H4" s="79">
        <v>3542162</v>
      </c>
      <c r="I4" s="79">
        <v>49936666</v>
      </c>
    </row>
    <row r="5" spans="1:9" x14ac:dyDescent="0.25">
      <c r="A5" s="27" t="s">
        <v>18</v>
      </c>
      <c r="B5" s="79">
        <v>19552117</v>
      </c>
      <c r="C5" s="79">
        <v>5782054</v>
      </c>
      <c r="D5" s="79">
        <v>5173146</v>
      </c>
      <c r="E5" s="79">
        <v>154575</v>
      </c>
      <c r="F5" s="79">
        <v>1551550</v>
      </c>
      <c r="G5" s="79">
        <v>731946</v>
      </c>
      <c r="H5" s="79">
        <v>858064</v>
      </c>
      <c r="I5" s="79">
        <v>33803452</v>
      </c>
    </row>
    <row r="6" spans="1:9" x14ac:dyDescent="0.25">
      <c r="A6" s="27" t="s">
        <v>21</v>
      </c>
      <c r="B6" s="79">
        <v>8560842</v>
      </c>
      <c r="C6" s="79">
        <v>8023904</v>
      </c>
      <c r="D6" s="79">
        <v>1309499</v>
      </c>
      <c r="E6" s="79">
        <v>2560341</v>
      </c>
      <c r="F6" s="79">
        <v>332531</v>
      </c>
      <c r="G6" s="79">
        <v>15715</v>
      </c>
      <c r="H6" s="79">
        <v>251868</v>
      </c>
      <c r="I6" s="79">
        <v>21054700</v>
      </c>
    </row>
    <row r="7" spans="1:9" x14ac:dyDescent="0.25">
      <c r="A7" s="28" t="s">
        <v>68</v>
      </c>
      <c r="B7" s="79">
        <v>6169903</v>
      </c>
      <c r="C7" s="79">
        <v>11007903</v>
      </c>
      <c r="D7" s="79">
        <v>1133024</v>
      </c>
      <c r="E7" s="79">
        <v>323759</v>
      </c>
      <c r="F7" s="79">
        <v>171794</v>
      </c>
      <c r="G7" s="79">
        <v>36169</v>
      </c>
      <c r="H7" s="79">
        <v>236185</v>
      </c>
      <c r="I7" s="79">
        <v>19078737</v>
      </c>
    </row>
    <row r="8" spans="1:9" x14ac:dyDescent="0.25">
      <c r="A8" s="33" t="s">
        <v>8</v>
      </c>
      <c r="B8" s="78">
        <v>127553822</v>
      </c>
      <c r="C8" s="78">
        <v>131009724</v>
      </c>
      <c r="D8" s="78">
        <v>32563359</v>
      </c>
      <c r="E8" s="78">
        <v>24063549</v>
      </c>
      <c r="F8" s="78">
        <v>7454306</v>
      </c>
      <c r="G8" s="78">
        <v>5330065</v>
      </c>
      <c r="H8" s="78">
        <v>17314322</v>
      </c>
      <c r="I8" s="78">
        <v>345289147</v>
      </c>
    </row>
    <row r="9" spans="1:9" ht="19.5" customHeight="1" x14ac:dyDescent="0.25">
      <c r="A9" s="119" t="s">
        <v>73</v>
      </c>
      <c r="B9" s="120"/>
      <c r="C9" s="120"/>
      <c r="D9" s="120"/>
      <c r="E9" s="120"/>
      <c r="F9" s="120"/>
      <c r="G9" s="120"/>
      <c r="H9" s="120"/>
      <c r="I9" s="121"/>
    </row>
    <row r="10" spans="1:9" ht="15" customHeight="1" x14ac:dyDescent="0.25"/>
    <row r="11" spans="1:9" ht="15" customHeight="1" x14ac:dyDescent="0.25"/>
    <row r="12" spans="1:9" ht="23.25" customHeight="1" x14ac:dyDescent="0.25"/>
    <row r="13" spans="1:9" ht="26.25" customHeight="1" x14ac:dyDescent="0.25"/>
  </sheetData>
  <mergeCells count="1">
    <mergeCell ref="A9:I9"/>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56</vt:i4>
      </vt:variant>
      <vt:variant>
        <vt:lpstr>Named Ranges</vt:lpstr>
      </vt:variant>
      <vt:variant>
        <vt:i4>1</vt:i4>
      </vt:variant>
    </vt:vector>
  </HeadingPairs>
  <TitlesOfParts>
    <vt:vector size="57" baseType="lpstr">
      <vt:lpstr>Table of Contents</vt:lpstr>
      <vt:lpstr>1</vt:lpstr>
      <vt:lpstr>2</vt:lpstr>
      <vt:lpstr>3</vt:lpstr>
      <vt:lpstr>4</vt:lpstr>
      <vt:lpstr>5</vt:lpstr>
      <vt:lpstr>6</vt:lpstr>
      <vt:lpstr>7a</vt:lpstr>
      <vt:lpstr>7b</vt:lpstr>
      <vt:lpstr>7c</vt:lpstr>
      <vt:lpstr>7d</vt:lpstr>
      <vt:lpstr>7e</vt:lpstr>
      <vt:lpstr>8a</vt:lpstr>
      <vt:lpstr>8b</vt:lpstr>
      <vt:lpstr>8c</vt:lpstr>
      <vt:lpstr>8d</vt:lpstr>
      <vt:lpstr>8e</vt:lpstr>
      <vt:lpstr>9a</vt:lpstr>
      <vt:lpstr>9b</vt:lpstr>
      <vt:lpstr>9c</vt:lpstr>
      <vt:lpstr>9d</vt:lpstr>
      <vt:lpstr>9e</vt:lpstr>
      <vt:lpstr>10a</vt:lpstr>
      <vt:lpstr>10b</vt:lpstr>
      <vt:lpstr>10c</vt:lpstr>
      <vt:lpstr>10d</vt:lpstr>
      <vt:lpstr>10e</vt:lpstr>
      <vt:lpstr>11a</vt:lpstr>
      <vt:lpstr>11b</vt:lpstr>
      <vt:lpstr>11c</vt:lpstr>
      <vt:lpstr>11d</vt:lpstr>
      <vt:lpstr>11e</vt:lpstr>
      <vt:lpstr>12a</vt:lpstr>
      <vt:lpstr>12b</vt:lpstr>
      <vt:lpstr>12c</vt:lpstr>
      <vt:lpstr>12d</vt:lpstr>
      <vt:lpstr>12e</vt:lpstr>
      <vt:lpstr>13a</vt:lpstr>
      <vt:lpstr>13b</vt:lpstr>
      <vt:lpstr>13c</vt:lpstr>
      <vt:lpstr>13d</vt:lpstr>
      <vt:lpstr>13e</vt:lpstr>
      <vt:lpstr>14a</vt:lpstr>
      <vt:lpstr>14b</vt:lpstr>
      <vt:lpstr>14c</vt:lpstr>
      <vt:lpstr>14d</vt:lpstr>
      <vt:lpstr>14e</vt:lpstr>
      <vt:lpstr>15a</vt:lpstr>
      <vt:lpstr>15b</vt:lpstr>
      <vt:lpstr>15c</vt:lpstr>
      <vt:lpstr>15d</vt:lpstr>
      <vt:lpstr>15e</vt:lpstr>
      <vt:lpstr>16</vt:lpstr>
      <vt:lpstr>17</vt:lpstr>
      <vt:lpstr>18</vt:lpstr>
      <vt:lpstr>Sheet1</vt:lpstr>
      <vt:lpstr>'13b'!Print_Area</vt:lpstr>
    </vt:vector>
  </TitlesOfParts>
  <Company>CFTC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RFairbanks</dc:creator>
  <cp:lastModifiedBy>Onur, Esen</cp:lastModifiedBy>
  <dcterms:created xsi:type="dcterms:W3CDTF">2013-07-24T13:54:34Z</dcterms:created>
  <dcterms:modified xsi:type="dcterms:W3CDTF">2014-01-22T18:14:33Z</dcterms:modified>
</cp:coreProperties>
</file>