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<sst xmlns="http://schemas.openxmlformats.org/spreadsheetml/2006/main" count="1156" uniqueCount="217">
  <si>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</si>
  <si>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</si>
  <si>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</si>
  <si>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</si>
  <si>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</si>
  <si>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</si>
  <si>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</si>
  <si>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</si>
  <si>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</si>
  <si>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</si>
  <si>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</si>
  <si>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</si>
  <si>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</si>
  <si>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</si>
  <si>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</si>
  <si>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</si>
  <si>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</si>
  <si>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</si>
  <si>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</si>
  <si>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</si>
  <si>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</si>
  <si>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</si>
  <si>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</si>
  <si>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</si>
  <si>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</si>
  <si>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</si>
  <si>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</si>
  <si>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</si>
  <si>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</si>
  <si>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</si>
  <si>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</si>
  <si>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</si>
  <si>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</si>
  <si>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</si>
  <si>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</si>
  <si>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</si>
  <si>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</si>
  <si>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</si>
  <si>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</si>
  <si>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</si>
  <si>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</si>
  <si>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</si>
  <si>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</si>
  <si>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</si>
  <si>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</si>
  <si>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</si>
  <si>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</si>
  <si>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</si>
  <si>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</si>
  <si>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</si>
  <si>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</si>
  <si>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</si>
  <si>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</si>
  <si>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</si>
  <si>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</si>
  <si>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</si>
  <si>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</si>
  <si>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</si>
  <si>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</si>
  <si>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</si>
  <si>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</si>
  <si>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</si>
  <si>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</si>
  <si>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</si>
  <si>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</si>
  <si>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</si>
  <si>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</si>
  <si>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</si>
  <si>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</si>
  <si>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</si>
  <si>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</si>
  <si>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</si>
  <si>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</si>
  <si>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</si>
  <si>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</si>
  <si>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</si>
  <si>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</si>
  <si>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</si>
  <si>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</si>
  <si>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</si>
  <si>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</si>
  <si>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</si>
  <si>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</si>
  <si>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</si>
  <si>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</si>
  <si>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</si>
  <si>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</si>
  <si>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</si>
  <si>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</si>
  <si>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</si>
  <si>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</si>
  <si>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</si>
  <si>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</si>
  <si>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</si>
  <si>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</si>
  <si>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</si>
  <si>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</si>
  <si>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</si>
  <si>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</si>
  <si>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</si>
  <si>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</si>
  <si>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</si>
  <si>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</si>
  <si>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</si>
  <si>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</si>
  <si>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</si>
  <si>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</si>
  <si>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</si>
  <si>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</si>
  <si>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</si>
  <si>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</si>
  <si>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</si>
  <si>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</si>
  <si>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</si>
  <si>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</si>
  <si>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</si>
  <si>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</si>
  <si>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</si>
  <si>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</si>
  <si>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</si>
  <si>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</si>
  <si>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</si>
  <si>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</si>
  <si>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</si>
  <si>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</si>
  <si>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</si>
  <si>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</si>
  <si>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</si>
  <si>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</si>
  <si>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</si>
  <si>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</si>
  <si>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</si>
  <si>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</si>
  <si>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</si>
  <si>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</si>
  <si>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</si>
  <si>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</si>
  <si>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</si>
  <si>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</si>
  <si>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</si>
  <si>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</si>
  <si>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</si>
  <si>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</si>
  <si>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</si>
  <si>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</si>
  <si>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</si>
  <si>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</si>
  <si>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</si>
  <si>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</si>
  <si>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</si>
  <si>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</si>
  <si>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</si>
  <si>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</si>
  <si>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</si>
  <si>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</si>
  <si>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</si>
  <si>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</si>
  <si>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</si>
  <si>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</si>
  <si>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</si>
  <si>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</si>
  <si>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</si>
  <si>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</si>
  <si>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</si>
  <si>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</si>
  <si>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</si>
  <si>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</si>
  <si>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</si>
  <si>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</si>
  <si>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</si>
  <si>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</si>
  <si>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</si>
  <si>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</si>
  <si>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</si>
  <si>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</si>
  <si>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</si>
  <si>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</si>
  <si>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</si>
  <si>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</si>
  <si>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</si>
  <si>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</si>
  <si>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</si>
  <si>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</si>
  <si>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</si>
  <si>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</si>
  <si>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</si>
  <si>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</si>
  <si>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</si>
  <si>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</si>
  <si>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</si>
  <si>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</si>
  <si>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</si>
  <si>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</si>
  <si>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</si>
  <si>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</si>
  <si>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</si>
  <si>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</si>
  <si>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</si>
  <si>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</si>
  <si>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Index Tranche / Index</t>
  </si>
  <si>
    <t>April 11</t>
  </si>
  <si>
    <t>April 18</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</si>
  <si>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</si>
  <si>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</si>
  <si>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</si>
  <si>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April 25</t>
  </si>
  <si>
    <t xml:space="preserve">                            -  </t>
  </si>
  <si>
    <t>May 2</t>
  </si>
  <si>
    <t>* OTHER variable includes the following products: Basis, Cap/Floor, Debt Option, Exotic, Fixed-Fixed, Inflation, and Swaption.</t>
  </si>
  <si>
    <t>May 9</t>
  </si>
  <si>
    <t>Gross notional amount outstanding, May 9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</si>
  <si>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May 9,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</si>
  <si>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9,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</si>
  <si>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May 9,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</si>
  <si>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9,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</si>
  <si>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May 9 weekly snapshot, by product type, all tenors and currencies.  </t>
  </si>
  <si>
    <t xml:space="preserve">Gross notional amount outstanding, May 9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</si>
</sst>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1"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4"/>
      <color rgb="FFFF0000"/>
      <name val="Calibri"/>
      <family val="2"/>
      <scheme val="minor"/>
    </font>
    <font>
      <sz val="11"/>
      <color rgb="FF1F497D"/>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55">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9"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49" fillId="0" borderId="0" xfId="0" applyFont="1"/>
    <xf numFmtId="0" fontId="17" fillId="0" borderId="0" xfId="0" applyFont="1"/>
    <xf numFmtId="0" fontId="50" fillId="0" borderId="0" xfId="0" applyFont="1" applyAlignment="1">
      <alignment vertical="center" wrapText="1"/>
    </xf>
    <xf numFmtId="166" fontId="29" fillId="0" borderId="1" xfId="44" applyNumberFormat="1" applyFont="1" applyBorder="1" applyAlignment="1">
      <alignment horizontal="righ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M11" sqref="M11"/>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40</v>
      </c>
    </row>
    <row r="3" spans="1:6" x14ac:dyDescent="0.25">
      <c r="A3" s="13" t="s">
        <v>55</v>
      </c>
      <c r="B3" s="14">
        <v>41780</v>
      </c>
      <c r="F3" s="35"/>
    </row>
    <row r="4" spans="1:6" x14ac:dyDescent="0.25">
      <c r="A4" s="15" t="s">
        <v>54</v>
      </c>
      <c r="B4" s="16">
        <v>41768</v>
      </c>
    </row>
    <row r="5" spans="1:6" ht="18.75" x14ac:dyDescent="0.3">
      <c r="F5" s="79" t="s">
        <v>202</v>
      </c>
    </row>
    <row r="6" spans="1:6" x14ac:dyDescent="0.25">
      <c r="F6" s="80" t="s">
        <v>203</v>
      </c>
    </row>
    <row r="7" spans="1:6" ht="75" x14ac:dyDescent="0.25">
      <c r="F7" s="81" t="s">
        <v>204</v>
      </c>
    </row>
    <row r="9" spans="1:6" x14ac:dyDescent="0.25">
      <c r="A9" t="s">
        <v>41</v>
      </c>
    </row>
    <row r="11" spans="1:6" x14ac:dyDescent="0.25">
      <c r="A11" s="1" t="s">
        <v>42</v>
      </c>
    </row>
    <row r="13" spans="1:6" x14ac:dyDescent="0.25">
      <c r="A13" s="2" t="s">
        <v>43</v>
      </c>
    </row>
    <row r="14" spans="1:6" x14ac:dyDescent="0.25">
      <c r="A14" s="2" t="s">
        <v>44</v>
      </c>
    </row>
    <row r="16" spans="1:6" x14ac:dyDescent="0.25">
      <c r="A16" s="2" t="s">
        <v>52</v>
      </c>
    </row>
    <row r="17" spans="1:1" x14ac:dyDescent="0.25">
      <c r="A17" s="2" t="s">
        <v>56</v>
      </c>
    </row>
    <row r="19" spans="1:1" x14ac:dyDescent="0.25">
      <c r="A19" s="2" t="s">
        <v>57</v>
      </c>
    </row>
    <row r="20" spans="1:1" x14ac:dyDescent="0.25">
      <c r="A20" s="2" t="s">
        <v>58</v>
      </c>
    </row>
    <row r="22" spans="1:1" x14ac:dyDescent="0.25">
      <c r="A22" s="1" t="s">
        <v>45</v>
      </c>
    </row>
    <row r="24" spans="1:1" x14ac:dyDescent="0.25">
      <c r="A24" s="3" t="s">
        <v>46</v>
      </c>
    </row>
    <row r="26" spans="1:1" x14ac:dyDescent="0.25">
      <c r="A26" s="2" t="s">
        <v>107</v>
      </c>
    </row>
    <row r="27" spans="1:1" x14ac:dyDescent="0.25">
      <c r="A27" s="2" t="s">
        <v>76</v>
      </c>
    </row>
    <row r="28" spans="1:1" x14ac:dyDescent="0.25">
      <c r="A28" s="2" t="s">
        <v>77</v>
      </c>
    </row>
    <row r="29" spans="1:1" x14ac:dyDescent="0.25">
      <c r="A29" s="2" t="s">
        <v>106</v>
      </c>
    </row>
    <row r="30" spans="1:1" x14ac:dyDescent="0.25">
      <c r="A30" s="2" t="s">
        <v>78</v>
      </c>
    </row>
    <row r="32" spans="1:1" x14ac:dyDescent="0.25">
      <c r="A32" s="2" t="s">
        <v>86</v>
      </c>
    </row>
    <row r="33" spans="1:1" x14ac:dyDescent="0.25">
      <c r="A33" s="2" t="s">
        <v>87</v>
      </c>
    </row>
    <row r="34" spans="1:1" x14ac:dyDescent="0.25">
      <c r="A34" s="2" t="s">
        <v>88</v>
      </c>
    </row>
    <row r="35" spans="1:1" x14ac:dyDescent="0.25">
      <c r="A35" s="2" t="s">
        <v>105</v>
      </c>
    </row>
    <row r="36" spans="1:1" x14ac:dyDescent="0.25">
      <c r="A36" s="2" t="s">
        <v>85</v>
      </c>
    </row>
    <row r="38" spans="1:1" x14ac:dyDescent="0.25">
      <c r="A38" s="2" t="s">
        <v>89</v>
      </c>
    </row>
    <row r="39" spans="1:1" x14ac:dyDescent="0.25">
      <c r="A39" s="2" t="s">
        <v>90</v>
      </c>
    </row>
    <row r="40" spans="1:1" x14ac:dyDescent="0.25">
      <c r="A40" s="2" t="s">
        <v>91</v>
      </c>
    </row>
    <row r="41" spans="1:1" x14ac:dyDescent="0.25">
      <c r="A41" s="2" t="s">
        <v>92</v>
      </c>
    </row>
    <row r="42" spans="1:1" x14ac:dyDescent="0.25">
      <c r="A42" s="2" t="s">
        <v>93</v>
      </c>
    </row>
    <row r="43" spans="1:1" x14ac:dyDescent="0.25">
      <c r="A43" s="2"/>
    </row>
    <row r="44" spans="1:1" x14ac:dyDescent="0.25">
      <c r="A44" s="3" t="s">
        <v>59</v>
      </c>
    </row>
    <row r="46" spans="1:1" x14ac:dyDescent="0.25">
      <c r="A46" s="2" t="s">
        <v>97</v>
      </c>
    </row>
    <row r="47" spans="1:1" x14ac:dyDescent="0.25">
      <c r="A47" s="2" t="s">
        <v>96</v>
      </c>
    </row>
    <row r="48" spans="1:1" x14ac:dyDescent="0.25">
      <c r="A48" s="2" t="s">
        <v>95</v>
      </c>
    </row>
    <row r="49" spans="1:1" x14ac:dyDescent="0.25">
      <c r="A49" s="2" t="s">
        <v>113</v>
      </c>
    </row>
    <row r="50" spans="1:1" x14ac:dyDescent="0.25">
      <c r="A50" s="2" t="s">
        <v>94</v>
      </c>
    </row>
    <row r="52" spans="1:1" x14ac:dyDescent="0.25">
      <c r="A52" s="2" t="s">
        <v>109</v>
      </c>
    </row>
    <row r="53" spans="1:1" x14ac:dyDescent="0.25">
      <c r="A53" s="2" t="s">
        <v>110</v>
      </c>
    </row>
    <row r="54" spans="1:1" x14ac:dyDescent="0.25">
      <c r="A54" s="2" t="s">
        <v>111</v>
      </c>
    </row>
    <row r="55" spans="1:1" x14ac:dyDescent="0.25">
      <c r="A55" s="2" t="s">
        <v>112</v>
      </c>
    </row>
    <row r="56" spans="1:1" x14ac:dyDescent="0.25">
      <c r="A56" s="2" t="s">
        <v>108</v>
      </c>
    </row>
    <row r="58" spans="1:1" x14ac:dyDescent="0.25">
      <c r="A58" s="2" t="s">
        <v>121</v>
      </c>
    </row>
    <row r="59" spans="1:1" x14ac:dyDescent="0.25">
      <c r="A59" s="2" t="s">
        <v>120</v>
      </c>
    </row>
    <row r="60" spans="1:1" x14ac:dyDescent="0.25">
      <c r="A60" s="2" t="s">
        <v>119</v>
      </c>
    </row>
    <row r="61" spans="1:1" x14ac:dyDescent="0.25">
      <c r="A61" s="2" t="s">
        <v>118</v>
      </c>
    </row>
    <row r="62" spans="1:1" x14ac:dyDescent="0.25">
      <c r="A62" s="2" t="s">
        <v>117</v>
      </c>
    </row>
    <row r="64" spans="1:1" x14ac:dyDescent="0.25">
      <c r="A64" s="3" t="s">
        <v>47</v>
      </c>
    </row>
    <row r="66" spans="1:1" x14ac:dyDescent="0.25">
      <c r="A66" s="2" t="s">
        <v>147</v>
      </c>
    </row>
    <row r="67" spans="1:1" x14ac:dyDescent="0.25">
      <c r="A67" s="2" t="s">
        <v>127</v>
      </c>
    </row>
    <row r="68" spans="1:1" x14ac:dyDescent="0.25">
      <c r="A68" s="2" t="s">
        <v>128</v>
      </c>
    </row>
    <row r="69" spans="1:1" x14ac:dyDescent="0.25">
      <c r="A69" s="2" t="s">
        <v>129</v>
      </c>
    </row>
    <row r="70" spans="1:1" x14ac:dyDescent="0.25">
      <c r="A70" s="2" t="s">
        <v>130</v>
      </c>
    </row>
    <row r="72" spans="1:1" x14ac:dyDescent="0.25">
      <c r="A72" s="2" t="s">
        <v>146</v>
      </c>
    </row>
    <row r="73" spans="1:1" x14ac:dyDescent="0.25">
      <c r="A73" s="2" t="s">
        <v>148</v>
      </c>
    </row>
    <row r="74" spans="1:1" x14ac:dyDescent="0.25">
      <c r="A74" s="2" t="s">
        <v>149</v>
      </c>
    </row>
    <row r="75" spans="1:1" x14ac:dyDescent="0.25">
      <c r="A75" s="2" t="s">
        <v>150</v>
      </c>
    </row>
    <row r="76" spans="1:1" x14ac:dyDescent="0.25">
      <c r="A76" s="2" t="s">
        <v>145</v>
      </c>
    </row>
    <row r="78" spans="1:1" x14ac:dyDescent="0.25">
      <c r="A78" s="2" t="s">
        <v>152</v>
      </c>
    </row>
    <row r="79" spans="1:1" x14ac:dyDescent="0.25">
      <c r="A79" s="2" t="s">
        <v>153</v>
      </c>
    </row>
    <row r="80" spans="1:1" x14ac:dyDescent="0.25">
      <c r="A80" s="2" t="s">
        <v>154</v>
      </c>
    </row>
    <row r="81" spans="1:1" x14ac:dyDescent="0.25">
      <c r="A81" s="2" t="s">
        <v>155</v>
      </c>
    </row>
    <row r="82" spans="1:1" x14ac:dyDescent="0.25">
      <c r="A82" s="2" t="s">
        <v>151</v>
      </c>
    </row>
    <row r="84" spans="1:1" x14ac:dyDescent="0.25">
      <c r="A84" s="3" t="s">
        <v>48</v>
      </c>
    </row>
    <row r="86" spans="1:1" x14ac:dyDescent="0.25">
      <c r="A86" s="2" t="s">
        <v>60</v>
      </c>
    </row>
    <row r="88" spans="1:1" x14ac:dyDescent="0.25">
      <c r="A88" s="3" t="s">
        <v>50</v>
      </c>
    </row>
    <row r="90" spans="1:1" x14ac:dyDescent="0.25">
      <c r="A90" s="2" t="s">
        <v>49</v>
      </c>
    </row>
    <row r="92" spans="1:1" x14ac:dyDescent="0.25">
      <c r="A92" s="12" t="s">
        <v>53</v>
      </c>
    </row>
    <row r="94" spans="1:1" x14ac:dyDescent="0.25">
      <c r="A94" s="2" t="s">
        <v>61</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J29" sqref="J29"/>
    </sheetView>
  </sheetViews>
  <sheetFormatPr defaultRowHeight="15" x14ac:dyDescent="0.25"/>
  <cols>
    <col min="1" max="1" width="20.7109375" customWidth="1"/>
    <col min="2" max="5" width="11" bestFit="1" customWidth="1"/>
    <col min="6" max="8" width="12" bestFit="1" customWidth="1"/>
  </cols>
  <sheetData>
    <row r="1" spans="1:8" ht="15.75" x14ac:dyDescent="0.25">
      <c r="A1" s="50" t="s">
        <v>62</v>
      </c>
      <c r="B1" s="37" t="s">
        <v>70</v>
      </c>
      <c r="C1" s="37" t="s">
        <v>27</v>
      </c>
      <c r="D1" s="37" t="s">
        <v>28</v>
      </c>
      <c r="E1" s="37" t="s">
        <v>29</v>
      </c>
      <c r="F1" s="37" t="s">
        <v>30</v>
      </c>
      <c r="G1" s="53" t="s">
        <v>102</v>
      </c>
      <c r="H1" s="8" t="s">
        <v>8</v>
      </c>
    </row>
    <row r="2" spans="1:8" x14ac:dyDescent="0.25">
      <c r="A2" s="18" t="s">
        <v>32</v>
      </c>
      <c r="B2" s="153">
        <v>111430</v>
      </c>
      <c r="C2" s="153">
        <v>85706</v>
      </c>
      <c r="D2" s="153">
        <v>918232</v>
      </c>
      <c r="E2" s="153">
        <v>2568406</v>
      </c>
      <c r="F2" s="153">
        <v>3812302</v>
      </c>
      <c r="G2" s="153">
        <v>6309726</v>
      </c>
      <c r="H2" s="153">
        <v>13805801</v>
      </c>
    </row>
    <row r="3" spans="1:8" x14ac:dyDescent="0.25">
      <c r="A3" s="17" t="s">
        <v>64</v>
      </c>
      <c r="B3" s="153">
        <v>2881016</v>
      </c>
      <c r="C3" s="153">
        <v>1171171</v>
      </c>
      <c r="D3" s="153">
        <v>9108255</v>
      </c>
      <c r="E3" s="153">
        <v>22868899</v>
      </c>
      <c r="F3" s="153">
        <v>44741331</v>
      </c>
      <c r="G3" s="153">
        <v>106855526</v>
      </c>
      <c r="H3" s="153">
        <v>187626197</v>
      </c>
    </row>
    <row r="4" spans="1:8" x14ac:dyDescent="0.25">
      <c r="A4" s="18" t="s">
        <v>15</v>
      </c>
      <c r="B4" s="153">
        <v>7800859</v>
      </c>
      <c r="C4" s="153">
        <v>12085096</v>
      </c>
      <c r="D4" s="153">
        <v>21562944</v>
      </c>
      <c r="E4" s="153">
        <v>13757969</v>
      </c>
      <c r="F4" s="153">
        <v>1372165</v>
      </c>
      <c r="G4" s="153">
        <v>8263</v>
      </c>
      <c r="H4" s="153">
        <v>56587295</v>
      </c>
    </row>
    <row r="5" spans="1:8" x14ac:dyDescent="0.25">
      <c r="A5" s="18" t="s">
        <v>18</v>
      </c>
      <c r="B5" s="153">
        <v>9193710</v>
      </c>
      <c r="C5" s="153">
        <v>5904572</v>
      </c>
      <c r="D5" s="153">
        <v>12900056</v>
      </c>
      <c r="E5" s="153">
        <v>11501902</v>
      </c>
      <c r="F5" s="153">
        <v>4310632</v>
      </c>
      <c r="G5" s="153">
        <v>1406303</v>
      </c>
      <c r="H5" s="153">
        <v>45217174</v>
      </c>
    </row>
    <row r="6" spans="1:8" x14ac:dyDescent="0.25">
      <c r="A6" s="18" t="s">
        <v>21</v>
      </c>
      <c r="B6" s="153">
        <v>1064321</v>
      </c>
      <c r="C6" s="153">
        <v>1397893</v>
      </c>
      <c r="D6" s="153">
        <v>2975120</v>
      </c>
      <c r="E6" s="153">
        <v>3161418</v>
      </c>
      <c r="F6" s="153">
        <v>4113472</v>
      </c>
      <c r="G6" s="153">
        <v>7978299</v>
      </c>
      <c r="H6" s="153">
        <v>20690524</v>
      </c>
    </row>
    <row r="7" spans="1:8" x14ac:dyDescent="0.25">
      <c r="A7" s="18" t="s">
        <v>65</v>
      </c>
      <c r="B7" s="153">
        <v>3842574</v>
      </c>
      <c r="C7" s="153">
        <v>228683</v>
      </c>
      <c r="D7" s="153">
        <v>694890</v>
      </c>
      <c r="E7" s="153">
        <v>1035286</v>
      </c>
      <c r="F7" s="153">
        <v>3204588</v>
      </c>
      <c r="G7" s="153">
        <v>8189124</v>
      </c>
      <c r="H7" s="153">
        <v>17195146</v>
      </c>
    </row>
    <row r="8" spans="1:8" x14ac:dyDescent="0.25">
      <c r="A8" s="22" t="s">
        <v>8</v>
      </c>
      <c r="B8" s="154">
        <v>24893910</v>
      </c>
      <c r="C8" s="154">
        <v>20873121</v>
      </c>
      <c r="D8" s="154">
        <v>48159497</v>
      </c>
      <c r="E8" s="154">
        <v>54893880</v>
      </c>
      <c r="F8" s="154">
        <v>61554490</v>
      </c>
      <c r="G8" s="154">
        <v>130747241</v>
      </c>
      <c r="H8" s="154">
        <v>341122137</v>
      </c>
    </row>
    <row r="9" spans="1:8" ht="24" customHeight="1" x14ac:dyDescent="0.25">
      <c r="A9" s="110" t="s">
        <v>69</v>
      </c>
      <c r="B9" s="111"/>
      <c r="C9" s="111"/>
      <c r="D9" s="111"/>
      <c r="E9" s="111"/>
      <c r="F9" s="111"/>
      <c r="G9" s="111"/>
      <c r="H9" s="112"/>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H31" sqref="H31"/>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13" t="s">
        <v>73</v>
      </c>
      <c r="C1" s="113"/>
      <c r="D1" s="113" t="s">
        <v>74</v>
      </c>
      <c r="E1" s="113"/>
    </row>
    <row r="2" spans="1:7" x14ac:dyDescent="0.25">
      <c r="A2" s="50" t="s">
        <v>62</v>
      </c>
      <c r="B2" s="50" t="s">
        <v>63</v>
      </c>
      <c r="C2" s="50" t="s">
        <v>1</v>
      </c>
      <c r="D2" s="50" t="s">
        <v>3</v>
      </c>
      <c r="E2" s="50" t="s">
        <v>1</v>
      </c>
    </row>
    <row r="3" spans="1:7" x14ac:dyDescent="0.25">
      <c r="A3" s="17" t="s">
        <v>64</v>
      </c>
      <c r="B3" s="156">
        <v>210843384</v>
      </c>
      <c r="C3" s="156">
        <v>92596122</v>
      </c>
      <c r="D3" s="156">
        <v>25799414</v>
      </c>
      <c r="E3" s="156">
        <v>46013475</v>
      </c>
    </row>
    <row r="4" spans="1:7" x14ac:dyDescent="0.25">
      <c r="A4" s="18" t="s">
        <v>15</v>
      </c>
      <c r="B4" s="156">
        <v>92524903</v>
      </c>
      <c r="C4" s="156">
        <v>12152536</v>
      </c>
      <c r="D4" s="156">
        <v>6096194</v>
      </c>
      <c r="E4" s="156">
        <v>2400956</v>
      </c>
    </row>
    <row r="5" spans="1:7" x14ac:dyDescent="0.25">
      <c r="A5" s="18" t="s">
        <v>18</v>
      </c>
      <c r="B5" s="156">
        <v>59200100</v>
      </c>
      <c r="C5" s="156">
        <v>14482704</v>
      </c>
      <c r="D5" s="156">
        <v>10959561</v>
      </c>
      <c r="E5" s="156">
        <v>5791984</v>
      </c>
    </row>
    <row r="6" spans="1:7" x14ac:dyDescent="0.25">
      <c r="A6" s="18" t="s">
        <v>65</v>
      </c>
      <c r="B6" s="156">
        <v>12721035</v>
      </c>
      <c r="C6" s="156">
        <v>68146461</v>
      </c>
      <c r="D6" s="156">
        <v>883313</v>
      </c>
      <c r="E6" s="156">
        <v>21632133</v>
      </c>
    </row>
    <row r="7" spans="1:7" x14ac:dyDescent="0.25">
      <c r="A7" s="22" t="s">
        <v>8</v>
      </c>
      <c r="B7" s="155">
        <v>375289422</v>
      </c>
      <c r="C7" s="155">
        <v>187377823</v>
      </c>
      <c r="D7" s="155">
        <v>43738482</v>
      </c>
      <c r="E7" s="155">
        <v>75838548</v>
      </c>
      <c r="G7" s="21"/>
    </row>
    <row r="8" spans="1:7" ht="33.75" customHeight="1" x14ac:dyDescent="0.25">
      <c r="A8" s="108" t="s">
        <v>75</v>
      </c>
      <c r="B8" s="108"/>
      <c r="C8" s="108"/>
      <c r="D8" s="108"/>
      <c r="E8" s="10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22" sqref="H22"/>
    </sheetView>
  </sheetViews>
  <sheetFormatPr defaultRowHeight="15" x14ac:dyDescent="0.25"/>
  <cols>
    <col min="1" max="1" width="24.7109375" customWidth="1"/>
    <col min="2" max="4" width="14.7109375" customWidth="1"/>
  </cols>
  <sheetData>
    <row r="1" spans="1:4" ht="73.5" customHeight="1" x14ac:dyDescent="0.25">
      <c r="A1" s="108" t="s">
        <v>210</v>
      </c>
      <c r="B1" s="108"/>
      <c r="C1" s="108"/>
      <c r="D1" s="108"/>
    </row>
    <row r="2" spans="1:4" ht="22.5" customHeight="1" x14ac:dyDescent="0.25">
      <c r="A2" s="108" t="s">
        <v>79</v>
      </c>
      <c r="B2" s="108"/>
      <c r="C2" s="108"/>
      <c r="D2" s="108"/>
    </row>
    <row r="3" spans="1:4" ht="18.75" customHeight="1" x14ac:dyDescent="0.25">
      <c r="A3" s="108" t="s">
        <v>80</v>
      </c>
      <c r="B3" s="108"/>
      <c r="C3" s="108"/>
      <c r="D3" s="108"/>
    </row>
    <row r="4" spans="1:4" ht="18.75" customHeight="1" x14ac:dyDescent="0.25">
      <c r="A4" s="114" t="s">
        <v>81</v>
      </c>
      <c r="B4" s="115"/>
      <c r="C4" s="115"/>
      <c r="D4" s="115"/>
    </row>
    <row r="5" spans="1:4" ht="18.75" customHeight="1" x14ac:dyDescent="0.25">
      <c r="A5" s="108" t="s">
        <v>82</v>
      </c>
      <c r="B5" s="108"/>
      <c r="C5" s="108"/>
      <c r="D5" s="108"/>
    </row>
    <row r="6" spans="1:4" ht="18" customHeight="1" x14ac:dyDescent="0.25">
      <c r="A6" s="108" t="s">
        <v>83</v>
      </c>
      <c r="B6" s="108"/>
      <c r="C6" s="108"/>
      <c r="D6" s="108"/>
    </row>
    <row r="7" spans="1:4" ht="22.5" customHeight="1" x14ac:dyDescent="0.25">
      <c r="A7" s="108" t="s">
        <v>84</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25" sqref="E25"/>
    </sheetView>
  </sheetViews>
  <sheetFormatPr defaultRowHeight="15" x14ac:dyDescent="0.25"/>
  <cols>
    <col min="1" max="1" width="24.7109375" customWidth="1"/>
    <col min="2" max="4" width="14.7109375" customWidth="1"/>
  </cols>
  <sheetData>
    <row r="1" spans="1:4" x14ac:dyDescent="0.25">
      <c r="A1" s="50" t="s">
        <v>62</v>
      </c>
      <c r="B1" s="50" t="s">
        <v>63</v>
      </c>
      <c r="C1" s="24" t="s">
        <v>1</v>
      </c>
      <c r="D1" s="24" t="s">
        <v>8</v>
      </c>
    </row>
    <row r="2" spans="1:4" x14ac:dyDescent="0.25">
      <c r="A2" s="17" t="s">
        <v>32</v>
      </c>
      <c r="B2" s="192">
        <v>84</v>
      </c>
      <c r="C2" s="192">
        <v>158</v>
      </c>
      <c r="D2" s="192">
        <v>242</v>
      </c>
    </row>
    <row r="3" spans="1:4" x14ac:dyDescent="0.25">
      <c r="A3" s="17" t="s">
        <v>19</v>
      </c>
      <c r="B3" s="192">
        <v>0</v>
      </c>
      <c r="C3" s="192">
        <v>159</v>
      </c>
      <c r="D3" s="192">
        <v>159</v>
      </c>
    </row>
    <row r="4" spans="1:4" x14ac:dyDescent="0.25">
      <c r="A4" s="17" t="s">
        <v>20</v>
      </c>
      <c r="B4" s="191">
        <v>0</v>
      </c>
      <c r="C4" s="191">
        <v>0</v>
      </c>
      <c r="D4" s="192">
        <v>0</v>
      </c>
    </row>
    <row r="5" spans="1:4" x14ac:dyDescent="0.25">
      <c r="A5" s="17" t="s">
        <v>16</v>
      </c>
      <c r="B5" s="191">
        <v>0</v>
      </c>
      <c r="C5" s="191">
        <v>0</v>
      </c>
      <c r="D5" s="192">
        <v>0</v>
      </c>
    </row>
    <row r="6" spans="1:4" x14ac:dyDescent="0.25">
      <c r="A6" s="17" t="s">
        <v>103</v>
      </c>
      <c r="B6" s="192">
        <v>0</v>
      </c>
      <c r="C6" s="192">
        <v>14</v>
      </c>
      <c r="D6" s="192">
        <v>14</v>
      </c>
    </row>
    <row r="7" spans="1:4" x14ac:dyDescent="0.25">
      <c r="A7" s="17" t="s">
        <v>64</v>
      </c>
      <c r="B7" s="192">
        <v>24364</v>
      </c>
      <c r="C7" s="192">
        <v>2854</v>
      </c>
      <c r="D7" s="192">
        <v>27218</v>
      </c>
    </row>
    <row r="8" spans="1:4" x14ac:dyDescent="0.25">
      <c r="A8" s="17" t="s">
        <v>15</v>
      </c>
      <c r="B8" s="192">
        <v>1333</v>
      </c>
      <c r="C8" s="192">
        <v>94</v>
      </c>
      <c r="D8" s="192">
        <v>1427</v>
      </c>
    </row>
    <row r="9" spans="1:4" x14ac:dyDescent="0.25">
      <c r="A9" s="17" t="s">
        <v>17</v>
      </c>
      <c r="B9" s="192">
        <v>1</v>
      </c>
      <c r="C9" s="192">
        <v>119</v>
      </c>
      <c r="D9" s="192">
        <v>120</v>
      </c>
    </row>
    <row r="10" spans="1:4" x14ac:dyDescent="0.25">
      <c r="A10" s="17" t="s">
        <v>18</v>
      </c>
      <c r="B10" s="192">
        <v>143</v>
      </c>
      <c r="C10" s="192">
        <v>213</v>
      </c>
      <c r="D10" s="192">
        <v>356</v>
      </c>
    </row>
    <row r="11" spans="1:4" x14ac:dyDescent="0.25">
      <c r="A11" s="17" t="s">
        <v>21</v>
      </c>
      <c r="B11" s="192">
        <v>0</v>
      </c>
      <c r="C11" s="192">
        <v>1141</v>
      </c>
      <c r="D11" s="192">
        <v>1141</v>
      </c>
    </row>
    <row r="12" spans="1:4" x14ac:dyDescent="0.25">
      <c r="A12" s="25" t="s">
        <v>8</v>
      </c>
      <c r="B12" s="190">
        <v>25925</v>
      </c>
      <c r="C12" s="190">
        <v>4752</v>
      </c>
      <c r="D12" s="190">
        <v>30677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K24" sqref="K2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32</v>
      </c>
      <c r="B2" s="195">
        <v>188</v>
      </c>
      <c r="C2" s="195">
        <v>9</v>
      </c>
      <c r="D2" s="195">
        <v>16</v>
      </c>
      <c r="E2" s="195">
        <v>6</v>
      </c>
      <c r="F2" s="195">
        <v>16</v>
      </c>
      <c r="G2" s="195">
        <v>2</v>
      </c>
      <c r="H2" s="195">
        <v>5</v>
      </c>
      <c r="I2" s="195">
        <v>242</v>
      </c>
    </row>
    <row r="3" spans="1:9" x14ac:dyDescent="0.25">
      <c r="A3" s="17" t="s">
        <v>19</v>
      </c>
      <c r="B3" s="195">
        <v>126</v>
      </c>
      <c r="C3" s="195">
        <v>14</v>
      </c>
      <c r="D3" s="195">
        <v>8</v>
      </c>
      <c r="E3" s="195">
        <v>0</v>
      </c>
      <c r="F3" s="195">
        <v>0</v>
      </c>
      <c r="G3" s="195">
        <v>0</v>
      </c>
      <c r="H3" s="195">
        <v>11</v>
      </c>
      <c r="I3" s="195">
        <v>159</v>
      </c>
    </row>
    <row r="4" spans="1:9" x14ac:dyDescent="0.25">
      <c r="A4" s="17" t="s">
        <v>20</v>
      </c>
      <c r="B4" s="194">
        <v>0</v>
      </c>
      <c r="C4" s="194">
        <v>0</v>
      </c>
      <c r="D4" s="194">
        <v>0</v>
      </c>
      <c r="E4" s="194">
        <v>0</v>
      </c>
      <c r="F4" s="194">
        <v>0</v>
      </c>
      <c r="G4" s="194">
        <v>0</v>
      </c>
      <c r="H4" s="194">
        <v>0</v>
      </c>
      <c r="I4" s="195">
        <v>0</v>
      </c>
    </row>
    <row r="5" spans="1:9" x14ac:dyDescent="0.25">
      <c r="A5" s="17" t="s">
        <v>16</v>
      </c>
      <c r="B5" s="194">
        <v>0</v>
      </c>
      <c r="C5" s="194">
        <v>0</v>
      </c>
      <c r="D5" s="194">
        <v>0</v>
      </c>
      <c r="E5" s="194">
        <v>0</v>
      </c>
      <c r="F5" s="194">
        <v>0</v>
      </c>
      <c r="G5" s="194">
        <v>0</v>
      </c>
      <c r="H5" s="194">
        <v>0</v>
      </c>
      <c r="I5" s="195">
        <v>0</v>
      </c>
    </row>
    <row r="6" spans="1:9" x14ac:dyDescent="0.25">
      <c r="A6" s="17" t="s">
        <v>103</v>
      </c>
      <c r="B6" s="195">
        <v>4</v>
      </c>
      <c r="C6" s="195">
        <v>5</v>
      </c>
      <c r="D6" s="195">
        <v>0</v>
      </c>
      <c r="E6" s="195">
        <v>4</v>
      </c>
      <c r="F6" s="195">
        <v>0</v>
      </c>
      <c r="G6" s="195">
        <v>0</v>
      </c>
      <c r="H6" s="195">
        <v>1</v>
      </c>
      <c r="I6" s="195">
        <v>14</v>
      </c>
    </row>
    <row r="7" spans="1:9" x14ac:dyDescent="0.25">
      <c r="A7" s="17" t="s">
        <v>64</v>
      </c>
      <c r="B7" s="195">
        <v>13704</v>
      </c>
      <c r="C7" s="195">
        <v>2171</v>
      </c>
      <c r="D7" s="195">
        <v>7329</v>
      </c>
      <c r="E7" s="195">
        <v>602</v>
      </c>
      <c r="F7" s="195">
        <v>503</v>
      </c>
      <c r="G7" s="195">
        <v>740</v>
      </c>
      <c r="H7" s="195">
        <v>2171</v>
      </c>
      <c r="I7" s="195">
        <v>27218</v>
      </c>
    </row>
    <row r="8" spans="1:9" x14ac:dyDescent="0.25">
      <c r="A8" s="17" t="s">
        <v>15</v>
      </c>
      <c r="B8" s="195">
        <v>620</v>
      </c>
      <c r="C8" s="195">
        <v>438</v>
      </c>
      <c r="D8" s="195">
        <v>241</v>
      </c>
      <c r="E8" s="195">
        <v>0</v>
      </c>
      <c r="F8" s="195">
        <v>64</v>
      </c>
      <c r="G8" s="195">
        <v>0</v>
      </c>
      <c r="H8" s="195">
        <v>64</v>
      </c>
      <c r="I8" s="195">
        <v>1427</v>
      </c>
    </row>
    <row r="9" spans="1:9" x14ac:dyDescent="0.25">
      <c r="A9" s="17" t="s">
        <v>17</v>
      </c>
      <c r="B9" s="195">
        <v>69</v>
      </c>
      <c r="C9" s="195">
        <v>33</v>
      </c>
      <c r="D9" s="195">
        <v>12</v>
      </c>
      <c r="E9" s="195">
        <v>0</v>
      </c>
      <c r="F9" s="195">
        <v>4</v>
      </c>
      <c r="G9" s="195">
        <v>0</v>
      </c>
      <c r="H9" s="195">
        <v>2</v>
      </c>
      <c r="I9" s="195">
        <v>120</v>
      </c>
    </row>
    <row r="10" spans="1:9" x14ac:dyDescent="0.25">
      <c r="A10" s="17" t="s">
        <v>18</v>
      </c>
      <c r="B10" s="195">
        <v>59</v>
      </c>
      <c r="C10" s="195">
        <v>88</v>
      </c>
      <c r="D10" s="195">
        <v>20</v>
      </c>
      <c r="E10" s="195">
        <v>1</v>
      </c>
      <c r="F10" s="195">
        <v>22</v>
      </c>
      <c r="G10" s="195">
        <v>2</v>
      </c>
      <c r="H10" s="195">
        <v>164</v>
      </c>
      <c r="I10" s="195">
        <v>356</v>
      </c>
    </row>
    <row r="11" spans="1:9" x14ac:dyDescent="0.25">
      <c r="A11" s="17" t="s">
        <v>21</v>
      </c>
      <c r="B11" s="195">
        <v>634</v>
      </c>
      <c r="C11" s="195">
        <v>242</v>
      </c>
      <c r="D11" s="195">
        <v>72</v>
      </c>
      <c r="E11" s="195">
        <v>84</v>
      </c>
      <c r="F11" s="195">
        <v>36</v>
      </c>
      <c r="G11" s="195">
        <v>6</v>
      </c>
      <c r="H11" s="195">
        <v>67</v>
      </c>
      <c r="I11" s="195">
        <v>1141</v>
      </c>
    </row>
    <row r="12" spans="1:9" x14ac:dyDescent="0.25">
      <c r="A12" s="22" t="s">
        <v>8</v>
      </c>
      <c r="B12" s="193">
        <v>15404</v>
      </c>
      <c r="C12" s="193">
        <v>3000</v>
      </c>
      <c r="D12" s="193">
        <v>7698</v>
      </c>
      <c r="E12" s="193">
        <v>697</v>
      </c>
      <c r="F12" s="193">
        <v>645</v>
      </c>
      <c r="G12" s="193">
        <v>750</v>
      </c>
      <c r="H12" s="193">
        <v>2485</v>
      </c>
      <c r="I12" s="193">
        <v>30677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H30" sqref="H30:I30"/>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32</v>
      </c>
      <c r="B2" s="198">
        <v>3</v>
      </c>
      <c r="C2" s="198">
        <v>1</v>
      </c>
      <c r="D2" s="198">
        <v>20</v>
      </c>
      <c r="E2" s="198">
        <v>14</v>
      </c>
      <c r="F2" s="198">
        <v>43</v>
      </c>
      <c r="G2" s="198">
        <v>49</v>
      </c>
      <c r="H2" s="198">
        <v>80</v>
      </c>
      <c r="I2" s="198">
        <v>32</v>
      </c>
      <c r="J2" s="198">
        <v>242</v>
      </c>
    </row>
    <row r="3" spans="1:10" x14ac:dyDescent="0.25">
      <c r="A3" s="17" t="s">
        <v>19</v>
      </c>
      <c r="B3" s="198">
        <v>21</v>
      </c>
      <c r="C3" s="198">
        <v>10</v>
      </c>
      <c r="D3" s="198">
        <v>24</v>
      </c>
      <c r="E3" s="198">
        <v>24</v>
      </c>
      <c r="F3" s="198">
        <v>41</v>
      </c>
      <c r="G3" s="198">
        <v>35</v>
      </c>
      <c r="H3" s="198">
        <v>4</v>
      </c>
      <c r="I3" s="198">
        <v>0</v>
      </c>
      <c r="J3" s="198">
        <v>159</v>
      </c>
    </row>
    <row r="4" spans="1:10" x14ac:dyDescent="0.25">
      <c r="A4" s="17" t="s">
        <v>20</v>
      </c>
      <c r="B4" s="196">
        <v>0</v>
      </c>
      <c r="C4" s="196">
        <v>0</v>
      </c>
      <c r="D4" s="196">
        <v>0</v>
      </c>
      <c r="E4" s="196">
        <v>0</v>
      </c>
      <c r="F4" s="196">
        <v>0</v>
      </c>
      <c r="G4" s="196">
        <v>0</v>
      </c>
      <c r="H4" s="196">
        <v>0</v>
      </c>
      <c r="I4" s="196">
        <v>0</v>
      </c>
      <c r="J4" s="198">
        <v>0</v>
      </c>
    </row>
    <row r="5" spans="1:10" x14ac:dyDescent="0.25">
      <c r="A5" s="17" t="s">
        <v>16</v>
      </c>
      <c r="B5" s="196">
        <v>0</v>
      </c>
      <c r="C5" s="196">
        <v>0</v>
      </c>
      <c r="D5" s="196">
        <v>0</v>
      </c>
      <c r="E5" s="196">
        <v>0</v>
      </c>
      <c r="F5" s="196">
        <v>0</v>
      </c>
      <c r="G5" s="196">
        <v>0</v>
      </c>
      <c r="H5" s="196">
        <v>0</v>
      </c>
      <c r="I5" s="196">
        <v>0</v>
      </c>
      <c r="J5" s="198">
        <v>0</v>
      </c>
    </row>
    <row r="6" spans="1:10" x14ac:dyDescent="0.25">
      <c r="A6" s="17" t="s">
        <v>103</v>
      </c>
      <c r="B6" s="198">
        <v>1</v>
      </c>
      <c r="C6" s="198">
        <v>0</v>
      </c>
      <c r="D6" s="198">
        <v>1</v>
      </c>
      <c r="E6" s="198">
        <v>5</v>
      </c>
      <c r="F6" s="198">
        <v>3</v>
      </c>
      <c r="G6" s="198">
        <v>3</v>
      </c>
      <c r="H6" s="198">
        <v>1</v>
      </c>
      <c r="I6" s="198">
        <v>0</v>
      </c>
      <c r="J6" s="198">
        <v>14</v>
      </c>
    </row>
    <row r="7" spans="1:10" x14ac:dyDescent="0.25">
      <c r="A7" s="17" t="s">
        <v>64</v>
      </c>
      <c r="B7" s="198">
        <v>207</v>
      </c>
      <c r="C7" s="198">
        <v>49</v>
      </c>
      <c r="D7" s="198">
        <v>2149</v>
      </c>
      <c r="E7" s="198">
        <v>3359</v>
      </c>
      <c r="F7" s="198">
        <v>2323</v>
      </c>
      <c r="G7" s="198">
        <v>9672</v>
      </c>
      <c r="H7" s="198">
        <v>6098</v>
      </c>
      <c r="I7" s="198">
        <v>3362</v>
      </c>
      <c r="J7" s="198">
        <v>27218</v>
      </c>
    </row>
    <row r="8" spans="1:10" x14ac:dyDescent="0.25">
      <c r="A8" s="17" t="s">
        <v>15</v>
      </c>
      <c r="B8" s="198">
        <v>1063</v>
      </c>
      <c r="C8" s="198">
        <v>364</v>
      </c>
      <c r="D8" s="198">
        <v>0</v>
      </c>
      <c r="E8" s="198">
        <v>0</v>
      </c>
      <c r="F8" s="198">
        <v>0</v>
      </c>
      <c r="G8" s="198">
        <v>0</v>
      </c>
      <c r="H8" s="198">
        <v>0</v>
      </c>
      <c r="I8" s="198">
        <v>0</v>
      </c>
      <c r="J8" s="198">
        <v>1427</v>
      </c>
    </row>
    <row r="9" spans="1:10" x14ac:dyDescent="0.25">
      <c r="A9" s="17" t="s">
        <v>17</v>
      </c>
      <c r="B9" s="198">
        <v>0</v>
      </c>
      <c r="C9" s="198">
        <v>0</v>
      </c>
      <c r="D9" s="198">
        <v>17</v>
      </c>
      <c r="E9" s="198">
        <v>1</v>
      </c>
      <c r="F9" s="198">
        <v>21</v>
      </c>
      <c r="G9" s="198">
        <v>28</v>
      </c>
      <c r="H9" s="198">
        <v>41</v>
      </c>
      <c r="I9" s="198">
        <v>12</v>
      </c>
      <c r="J9" s="198">
        <v>120</v>
      </c>
    </row>
    <row r="10" spans="1:10" x14ac:dyDescent="0.25">
      <c r="A10" s="17" t="s">
        <v>18</v>
      </c>
      <c r="B10" s="198">
        <v>109</v>
      </c>
      <c r="C10" s="198">
        <v>14</v>
      </c>
      <c r="D10" s="198">
        <v>49</v>
      </c>
      <c r="E10" s="198">
        <v>50</v>
      </c>
      <c r="F10" s="198">
        <v>62</v>
      </c>
      <c r="G10" s="198">
        <v>67</v>
      </c>
      <c r="H10" s="198">
        <v>5</v>
      </c>
      <c r="I10" s="198">
        <v>0</v>
      </c>
      <c r="J10" s="198">
        <v>356</v>
      </c>
    </row>
    <row r="11" spans="1:10" x14ac:dyDescent="0.25">
      <c r="A11" s="17" t="s">
        <v>21</v>
      </c>
      <c r="B11" s="198">
        <v>0</v>
      </c>
      <c r="C11" s="198">
        <v>0</v>
      </c>
      <c r="D11" s="198">
        <v>77</v>
      </c>
      <c r="E11" s="198">
        <v>104</v>
      </c>
      <c r="F11" s="198">
        <v>97</v>
      </c>
      <c r="G11" s="198">
        <v>219</v>
      </c>
      <c r="H11" s="198">
        <v>575</v>
      </c>
      <c r="I11" s="198">
        <v>69</v>
      </c>
      <c r="J11" s="198">
        <v>1141</v>
      </c>
    </row>
    <row r="12" spans="1:10" x14ac:dyDescent="0.25">
      <c r="A12" s="22" t="s">
        <v>8</v>
      </c>
      <c r="B12" s="197">
        <v>1404</v>
      </c>
      <c r="C12" s="197">
        <v>438</v>
      </c>
      <c r="D12" s="197">
        <v>2337</v>
      </c>
      <c r="E12" s="197">
        <v>3557</v>
      </c>
      <c r="F12" s="197">
        <v>2590</v>
      </c>
      <c r="G12" s="197">
        <v>10073</v>
      </c>
      <c r="H12" s="197">
        <v>6804</v>
      </c>
      <c r="I12" s="197">
        <v>3475</v>
      </c>
      <c r="J12" s="197">
        <v>30677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5" sqref="C15:D16"/>
    </sheetView>
  </sheetViews>
  <sheetFormatPr defaultRowHeight="15" x14ac:dyDescent="0.25"/>
  <cols>
    <col min="1" max="1" width="24.7109375" customWidth="1"/>
    <col min="2" max="5" width="12.7109375" customWidth="1"/>
  </cols>
  <sheetData>
    <row r="1" spans="1:7" ht="15.75" x14ac:dyDescent="0.25">
      <c r="A1" s="23"/>
      <c r="B1" s="113" t="s">
        <v>73</v>
      </c>
      <c r="C1" s="113"/>
      <c r="D1" s="116" t="s">
        <v>74</v>
      </c>
      <c r="E1" s="116"/>
    </row>
    <row r="2" spans="1:7" x14ac:dyDescent="0.25">
      <c r="A2" s="50" t="s">
        <v>62</v>
      </c>
      <c r="B2" s="50" t="s">
        <v>63</v>
      </c>
      <c r="C2" s="50" t="s">
        <v>1</v>
      </c>
      <c r="D2" s="50" t="s">
        <v>3</v>
      </c>
      <c r="E2" s="50" t="s">
        <v>1</v>
      </c>
    </row>
    <row r="3" spans="1:7" x14ac:dyDescent="0.25">
      <c r="A3" s="17" t="s">
        <v>64</v>
      </c>
      <c r="B3" s="201">
        <v>20980</v>
      </c>
      <c r="C3" s="201">
        <v>3477</v>
      </c>
      <c r="D3" s="201">
        <v>27747</v>
      </c>
      <c r="E3" s="201">
        <v>2231</v>
      </c>
    </row>
    <row r="4" spans="1:7" x14ac:dyDescent="0.25">
      <c r="A4" s="18" t="s">
        <v>65</v>
      </c>
      <c r="B4" s="200">
        <v>2999</v>
      </c>
      <c r="C4" s="200">
        <v>2667</v>
      </c>
      <c r="D4" s="200">
        <v>123</v>
      </c>
      <c r="E4" s="200">
        <v>1129</v>
      </c>
    </row>
    <row r="5" spans="1:7" x14ac:dyDescent="0.25">
      <c r="A5" s="22" t="s">
        <v>8</v>
      </c>
      <c r="B5" s="199">
        <v>23979</v>
      </c>
      <c r="C5" s="199">
        <v>6144</v>
      </c>
      <c r="D5" s="199">
        <v>27870</v>
      </c>
      <c r="E5" s="199">
        <v>3360</v>
      </c>
      <c r="G5" s="21"/>
    </row>
    <row r="6" spans="1:7" ht="29.25" customHeight="1" x14ac:dyDescent="0.25">
      <c r="A6" s="108" t="s">
        <v>104</v>
      </c>
      <c r="B6" s="108"/>
      <c r="C6" s="108"/>
      <c r="D6" s="108"/>
      <c r="E6" s="10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4" sqref="G24"/>
    </sheetView>
  </sheetViews>
  <sheetFormatPr defaultRowHeight="15" x14ac:dyDescent="0.25"/>
  <cols>
    <col min="1" max="1" width="24.7109375" customWidth="1"/>
    <col min="2" max="4" width="14.7109375" customWidth="1"/>
  </cols>
  <sheetData>
    <row r="1" spans="1:4" ht="73.5" customHeight="1" x14ac:dyDescent="0.25">
      <c r="A1" s="117" t="s">
        <v>211</v>
      </c>
      <c r="B1" s="117"/>
      <c r="C1" s="117"/>
      <c r="D1" s="117"/>
    </row>
    <row r="2" spans="1:4" ht="22.5" customHeight="1" x14ac:dyDescent="0.25">
      <c r="A2" s="108" t="s">
        <v>79</v>
      </c>
      <c r="B2" s="108"/>
      <c r="C2" s="108"/>
      <c r="D2" s="108"/>
    </row>
    <row r="3" spans="1:4" ht="18.75" customHeight="1" x14ac:dyDescent="0.25">
      <c r="A3" s="108" t="s">
        <v>80</v>
      </c>
      <c r="B3" s="108"/>
      <c r="C3" s="108"/>
      <c r="D3" s="108"/>
    </row>
    <row r="4" spans="1:4" ht="18.75" customHeight="1" x14ac:dyDescent="0.25">
      <c r="A4" s="114" t="s">
        <v>81</v>
      </c>
      <c r="B4" s="115"/>
      <c r="C4" s="115"/>
      <c r="D4" s="115"/>
    </row>
    <row r="5" spans="1:4" ht="18.75" customHeight="1" x14ac:dyDescent="0.25">
      <c r="A5" s="108" t="s">
        <v>82</v>
      </c>
      <c r="B5" s="108"/>
      <c r="C5" s="108"/>
      <c r="D5" s="108"/>
    </row>
    <row r="6" spans="1:4" ht="18" customHeight="1" x14ac:dyDescent="0.25">
      <c r="A6" s="108" t="s">
        <v>83</v>
      </c>
      <c r="B6" s="108"/>
      <c r="C6" s="108"/>
      <c r="D6" s="108"/>
    </row>
    <row r="7" spans="1:4" ht="22.5" customHeight="1" x14ac:dyDescent="0.25">
      <c r="A7" s="108" t="s">
        <v>84</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27" sqref="E27:E28"/>
    </sheetView>
  </sheetViews>
  <sheetFormatPr defaultRowHeight="15" x14ac:dyDescent="0.25"/>
  <cols>
    <col min="1" max="1" width="24.7109375" customWidth="1"/>
    <col min="2" max="4" width="14.7109375" customWidth="1"/>
  </cols>
  <sheetData>
    <row r="1" spans="1:5" x14ac:dyDescent="0.25">
      <c r="A1" s="50" t="s">
        <v>62</v>
      </c>
      <c r="B1" s="50" t="s">
        <v>63</v>
      </c>
      <c r="C1" s="50" t="s">
        <v>1</v>
      </c>
      <c r="D1" s="50" t="s">
        <v>8</v>
      </c>
    </row>
    <row r="2" spans="1:5" x14ac:dyDescent="0.25">
      <c r="A2" s="17" t="s">
        <v>64</v>
      </c>
      <c r="B2" s="232">
        <v>1337093</v>
      </c>
      <c r="C2" s="232">
        <v>131780</v>
      </c>
      <c r="D2" s="232">
        <v>1468873</v>
      </c>
    </row>
    <row r="3" spans="1:5" x14ac:dyDescent="0.25">
      <c r="A3" s="18" t="s">
        <v>15</v>
      </c>
      <c r="B3" s="232">
        <v>406992</v>
      </c>
      <c r="C3" s="232">
        <v>44174</v>
      </c>
      <c r="D3" s="232">
        <v>451166</v>
      </c>
      <c r="E3" s="21"/>
    </row>
    <row r="4" spans="1:5" x14ac:dyDescent="0.25">
      <c r="A4" s="19" t="s">
        <v>18</v>
      </c>
      <c r="B4" s="232">
        <v>232803</v>
      </c>
      <c r="C4" s="232">
        <v>94905</v>
      </c>
      <c r="D4" s="232">
        <v>327708</v>
      </c>
    </row>
    <row r="5" spans="1:5" x14ac:dyDescent="0.25">
      <c r="A5" s="19" t="s">
        <v>65</v>
      </c>
      <c r="B5" s="232">
        <v>14637</v>
      </c>
      <c r="C5" s="232">
        <v>233488</v>
      </c>
      <c r="D5" s="232">
        <v>248126</v>
      </c>
    </row>
    <row r="6" spans="1:5" x14ac:dyDescent="0.25">
      <c r="A6" s="20" t="s">
        <v>8</v>
      </c>
      <c r="B6" s="233">
        <v>1991525</v>
      </c>
      <c r="C6" s="233">
        <v>504347</v>
      </c>
      <c r="D6" s="233">
        <v>2495873</v>
      </c>
    </row>
    <row r="7" spans="1:5" ht="39" customHeight="1" x14ac:dyDescent="0.25">
      <c r="A7" s="108" t="s">
        <v>114</v>
      </c>
      <c r="B7" s="108"/>
      <c r="C7" s="108"/>
      <c r="D7" s="10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24" sqref="F24:G2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64</v>
      </c>
      <c r="B2" s="235">
        <v>745731</v>
      </c>
      <c r="C2" s="235">
        <v>382327</v>
      </c>
      <c r="D2" s="235">
        <v>190688</v>
      </c>
      <c r="E2" s="235">
        <v>13702</v>
      </c>
      <c r="F2" s="235">
        <v>27160</v>
      </c>
      <c r="G2" s="235">
        <v>38250</v>
      </c>
      <c r="H2" s="235">
        <v>71015</v>
      </c>
      <c r="I2" s="235">
        <v>1468873</v>
      </c>
    </row>
    <row r="3" spans="1:9" x14ac:dyDescent="0.25">
      <c r="A3" s="18" t="s">
        <v>65</v>
      </c>
      <c r="B3" s="235">
        <v>418615</v>
      </c>
      <c r="C3" s="235">
        <v>377573</v>
      </c>
      <c r="D3" s="235">
        <v>129920</v>
      </c>
      <c r="E3" s="235">
        <v>10303</v>
      </c>
      <c r="F3" s="235">
        <v>50707</v>
      </c>
      <c r="G3" s="235">
        <v>243</v>
      </c>
      <c r="H3" s="235">
        <v>39639</v>
      </c>
      <c r="I3" s="235">
        <v>1027000</v>
      </c>
    </row>
    <row r="4" spans="1:9" x14ac:dyDescent="0.25">
      <c r="A4" s="22" t="s">
        <v>8</v>
      </c>
      <c r="B4" s="234">
        <v>1164346</v>
      </c>
      <c r="C4" s="234">
        <v>759900</v>
      </c>
      <c r="D4" s="234">
        <v>320608</v>
      </c>
      <c r="E4" s="234">
        <v>24005</v>
      </c>
      <c r="F4" s="234">
        <v>77867</v>
      </c>
      <c r="G4" s="234">
        <v>38493</v>
      </c>
      <c r="H4" s="234">
        <v>110654</v>
      </c>
      <c r="I4" s="234">
        <v>2495873</v>
      </c>
    </row>
    <row r="5" spans="1:9" ht="18.75" customHeight="1" x14ac:dyDescent="0.25">
      <c r="A5" s="109" t="s">
        <v>115</v>
      </c>
      <c r="B5" s="109"/>
      <c r="C5" s="109"/>
      <c r="D5" s="109"/>
      <c r="E5" s="109"/>
      <c r="F5" s="109"/>
      <c r="G5" s="109"/>
      <c r="H5" s="109"/>
      <c r="I5" s="109"/>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D1" sqref="D1"/>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5"/>
      <c r="B1" s="145" t="s">
        <v>200</v>
      </c>
      <c r="C1" s="145" t="s">
        <v>201</v>
      </c>
      <c r="D1" s="145" t="s">
        <v>205</v>
      </c>
      <c r="E1" s="254" t="s">
        <v>207</v>
      </c>
      <c r="F1" s="145" t="s">
        <v>209</v>
      </c>
    </row>
    <row r="2" spans="1:7" x14ac:dyDescent="0.25">
      <c r="A2" s="54" t="s">
        <v>51</v>
      </c>
      <c r="B2" s="143">
        <v>333334071.39999998</v>
      </c>
      <c r="C2" s="143">
        <v>329738695.39999998</v>
      </c>
      <c r="D2" s="143">
        <v>334939684.60000002</v>
      </c>
      <c r="E2" s="143">
        <v>338158494.39999998</v>
      </c>
      <c r="F2" s="143">
        <v>341122137.60000002</v>
      </c>
      <c r="G2" s="32"/>
    </row>
    <row r="3" spans="1:7" ht="15" customHeight="1" x14ac:dyDescent="0.25">
      <c r="A3" s="56" t="s">
        <v>174</v>
      </c>
      <c r="B3" s="144">
        <v>203939554.30000001</v>
      </c>
      <c r="C3" s="144">
        <v>199449757.59999999</v>
      </c>
      <c r="D3" s="144">
        <v>205057075.69999999</v>
      </c>
      <c r="E3" s="144">
        <v>207416288</v>
      </c>
      <c r="F3" s="144">
        <v>209513951</v>
      </c>
      <c r="G3" s="32"/>
    </row>
    <row r="4" spans="1:7" ht="15" customHeight="1" x14ac:dyDescent="0.25">
      <c r="A4" s="56" t="s">
        <v>175</v>
      </c>
      <c r="B4" s="144">
        <v>129394517.09999999</v>
      </c>
      <c r="C4" s="144">
        <v>130288937.8</v>
      </c>
      <c r="D4" s="144">
        <v>129882608.90000001</v>
      </c>
      <c r="E4" s="144">
        <v>130742206.40000001</v>
      </c>
      <c r="F4" s="144">
        <v>131608186.59999999</v>
      </c>
    </row>
    <row r="5" spans="1:7" ht="15" customHeight="1" x14ac:dyDescent="0.25">
      <c r="A5" s="57" t="s">
        <v>2</v>
      </c>
      <c r="B5" s="143">
        <v>15476062</v>
      </c>
      <c r="C5" s="143">
        <v>15778305</v>
      </c>
      <c r="D5" s="143">
        <v>15779940</v>
      </c>
      <c r="E5" s="143">
        <v>15863348</v>
      </c>
      <c r="F5" s="143">
        <v>15907544</v>
      </c>
    </row>
    <row r="6" spans="1:7" ht="15" customHeight="1" x14ac:dyDescent="0.25">
      <c r="A6" s="56" t="s">
        <v>176</v>
      </c>
      <c r="B6" s="142" t="s">
        <v>177</v>
      </c>
      <c r="C6" s="142" t="s">
        <v>177</v>
      </c>
      <c r="D6" s="142" t="s">
        <v>177</v>
      </c>
      <c r="E6" s="142" t="s">
        <v>177</v>
      </c>
      <c r="F6" s="142" t="s">
        <v>177</v>
      </c>
    </row>
    <row r="7" spans="1:7" ht="15" customHeight="1" x14ac:dyDescent="0.25">
      <c r="A7" s="56" t="s">
        <v>175</v>
      </c>
      <c r="B7" s="144">
        <v>15476062</v>
      </c>
      <c r="C7" s="144">
        <v>15778305</v>
      </c>
      <c r="D7" s="144">
        <v>15779940</v>
      </c>
      <c r="E7" s="144">
        <v>15863348</v>
      </c>
      <c r="F7" s="144">
        <v>15907544</v>
      </c>
    </row>
    <row r="8" spans="1:7" ht="15" customHeight="1" x14ac:dyDescent="0.25">
      <c r="A8" s="57" t="s">
        <v>5</v>
      </c>
      <c r="B8" s="143">
        <v>8190540</v>
      </c>
      <c r="C8" s="143">
        <v>8236918</v>
      </c>
      <c r="D8" s="143">
        <v>8100190</v>
      </c>
      <c r="E8" s="143">
        <v>8520171</v>
      </c>
      <c r="F8" s="143">
        <v>8179892</v>
      </c>
    </row>
    <row r="9" spans="1:7" ht="15" customHeight="1" x14ac:dyDescent="0.25">
      <c r="A9" s="56" t="s">
        <v>176</v>
      </c>
      <c r="B9" s="144">
        <v>2388555</v>
      </c>
      <c r="C9" s="144">
        <v>2599378</v>
      </c>
      <c r="D9" s="144">
        <v>2391178</v>
      </c>
      <c r="E9" s="144">
        <v>2278382</v>
      </c>
      <c r="F9" s="144">
        <v>2179584</v>
      </c>
    </row>
    <row r="10" spans="1:7" ht="15" customHeight="1" x14ac:dyDescent="0.25">
      <c r="A10" s="56" t="s">
        <v>175</v>
      </c>
      <c r="B10" s="144">
        <v>5801985</v>
      </c>
      <c r="C10" s="144">
        <v>5637540</v>
      </c>
      <c r="D10" s="144">
        <v>5709012</v>
      </c>
      <c r="E10" s="144">
        <v>6241789</v>
      </c>
      <c r="F10" s="144">
        <v>6000308</v>
      </c>
    </row>
    <row r="11" spans="1:7" ht="15" customHeight="1" x14ac:dyDescent="0.25">
      <c r="A11" s="57" t="s">
        <v>178</v>
      </c>
      <c r="B11" s="141">
        <v>31450000</v>
      </c>
      <c r="C11" s="141">
        <v>31450000</v>
      </c>
      <c r="D11" s="141">
        <v>31450000</v>
      </c>
      <c r="E11" s="141">
        <v>31450000</v>
      </c>
      <c r="F11" s="141">
        <v>31450000</v>
      </c>
    </row>
    <row r="12" spans="1:7" ht="15" customHeight="1" x14ac:dyDescent="0.25">
      <c r="A12" s="56" t="s">
        <v>176</v>
      </c>
      <c r="B12" s="144" t="s">
        <v>198</v>
      </c>
      <c r="C12" s="144" t="s">
        <v>198</v>
      </c>
      <c r="D12" s="144" t="s">
        <v>198</v>
      </c>
      <c r="E12" s="144" t="s">
        <v>198</v>
      </c>
      <c r="F12" s="144" t="s">
        <v>198</v>
      </c>
    </row>
    <row r="13" spans="1:7" ht="15" customHeight="1" x14ac:dyDescent="0.25">
      <c r="A13" s="56" t="s">
        <v>175</v>
      </c>
      <c r="B13" s="144" t="s">
        <v>198</v>
      </c>
      <c r="C13" s="144" t="s">
        <v>198</v>
      </c>
      <c r="D13" s="144" t="s">
        <v>198</v>
      </c>
      <c r="E13" s="144" t="s">
        <v>198</v>
      </c>
      <c r="F13" s="144" t="s">
        <v>198</v>
      </c>
    </row>
    <row r="14" spans="1:7" ht="15" customHeight="1" x14ac:dyDescent="0.25">
      <c r="A14" s="57" t="s">
        <v>179</v>
      </c>
      <c r="B14" s="141">
        <v>4420000</v>
      </c>
      <c r="C14" s="141">
        <v>4420000</v>
      </c>
      <c r="D14" s="141">
        <v>4420000</v>
      </c>
      <c r="E14" s="141">
        <v>4420000</v>
      </c>
      <c r="F14" s="141">
        <v>4420000</v>
      </c>
    </row>
    <row r="15" spans="1:7" ht="15" customHeight="1" x14ac:dyDescent="0.25">
      <c r="A15" s="56" t="s">
        <v>176</v>
      </c>
      <c r="B15" s="144" t="s">
        <v>198</v>
      </c>
      <c r="C15" s="144" t="s">
        <v>198</v>
      </c>
      <c r="D15" s="144" t="s">
        <v>198</v>
      </c>
      <c r="E15" s="144" t="s">
        <v>198</v>
      </c>
      <c r="F15" s="144" t="s">
        <v>198</v>
      </c>
    </row>
    <row r="16" spans="1:7" ht="15" customHeight="1" x14ac:dyDescent="0.25">
      <c r="A16" s="56" t="s">
        <v>175</v>
      </c>
      <c r="B16" s="144" t="s">
        <v>198</v>
      </c>
      <c r="C16" s="144" t="s">
        <v>198</v>
      </c>
      <c r="D16" s="144" t="s">
        <v>198</v>
      </c>
      <c r="E16" s="144" t="s">
        <v>198</v>
      </c>
      <c r="F16" s="144" t="s">
        <v>198</v>
      </c>
    </row>
    <row r="17" spans="1:6" ht="24.75" customHeight="1" x14ac:dyDescent="0.25">
      <c r="A17" s="57" t="s">
        <v>180</v>
      </c>
      <c r="B17" s="141">
        <v>1700000</v>
      </c>
      <c r="C17" s="141">
        <v>1700000</v>
      </c>
      <c r="D17" s="141">
        <v>1700000</v>
      </c>
      <c r="E17" s="141">
        <v>1700000</v>
      </c>
      <c r="F17" s="141">
        <v>1700000</v>
      </c>
    </row>
    <row r="18" spans="1:6" ht="14.25" customHeight="1" x14ac:dyDescent="0.25">
      <c r="A18" s="56" t="s">
        <v>176</v>
      </c>
      <c r="B18" s="144" t="s">
        <v>198</v>
      </c>
      <c r="C18" s="144" t="s">
        <v>198</v>
      </c>
      <c r="D18" s="144" t="s">
        <v>198</v>
      </c>
      <c r="E18" s="144" t="s">
        <v>198</v>
      </c>
      <c r="F18" s="144" t="s">
        <v>198</v>
      </c>
    </row>
    <row r="19" spans="1:6" ht="14.25" customHeight="1" x14ac:dyDescent="0.25">
      <c r="A19" s="56" t="s">
        <v>175</v>
      </c>
      <c r="B19" s="144" t="s">
        <v>198</v>
      </c>
      <c r="C19" s="144" t="s">
        <v>198</v>
      </c>
      <c r="D19" s="144" t="s">
        <v>198</v>
      </c>
      <c r="E19" s="144" t="s">
        <v>198</v>
      </c>
      <c r="F19" s="144" t="s">
        <v>198</v>
      </c>
    </row>
    <row r="20" spans="1:6" ht="15.95" customHeight="1" x14ac:dyDescent="0.25">
      <c r="A20" s="57" t="s">
        <v>8</v>
      </c>
      <c r="B20" s="141">
        <v>394570673.39999998</v>
      </c>
      <c r="C20" s="141">
        <v>391323918.39999998</v>
      </c>
      <c r="D20" s="141">
        <v>396389814.60000002</v>
      </c>
      <c r="E20" s="141">
        <v>400112013.39999998</v>
      </c>
      <c r="F20" s="141">
        <v>402779573.60000002</v>
      </c>
    </row>
    <row r="21" spans="1:6" ht="15.95" customHeight="1" x14ac:dyDescent="0.25">
      <c r="A21" s="86"/>
      <c r="B21" s="86"/>
      <c r="C21" s="86"/>
      <c r="D21" s="86"/>
      <c r="E21" s="86"/>
      <c r="F21" s="86"/>
    </row>
    <row r="22" spans="1:6" ht="57" customHeight="1" x14ac:dyDescent="0.25">
      <c r="A22" s="87" t="s">
        <v>181</v>
      </c>
      <c r="B22" s="88"/>
      <c r="C22" s="88"/>
      <c r="D22" s="88"/>
      <c r="E22" s="88"/>
      <c r="F22" s="89"/>
    </row>
    <row r="23" spans="1:6" ht="17.25" customHeight="1" x14ac:dyDescent="0.25">
      <c r="A23" s="90" t="s">
        <v>9</v>
      </c>
      <c r="B23" s="91"/>
      <c r="C23" s="91"/>
      <c r="D23" s="91"/>
      <c r="E23" s="91"/>
      <c r="F23" s="92"/>
    </row>
    <row r="24" spans="1:6" ht="15" customHeight="1" x14ac:dyDescent="0.25">
      <c r="A24" s="90" t="s">
        <v>10</v>
      </c>
      <c r="B24" s="91"/>
      <c r="C24" s="91"/>
      <c r="D24" s="91"/>
      <c r="E24" s="91"/>
      <c r="F24" s="92"/>
    </row>
    <row r="25" spans="1:6" ht="15" customHeight="1" x14ac:dyDescent="0.25">
      <c r="A25" s="90" t="s">
        <v>11</v>
      </c>
      <c r="B25" s="91"/>
      <c r="C25" s="91"/>
      <c r="D25" s="91"/>
      <c r="E25" s="91"/>
      <c r="F25" s="92"/>
    </row>
    <row r="26" spans="1:6" ht="15" customHeight="1" x14ac:dyDescent="0.25">
      <c r="A26" s="90" t="s">
        <v>182</v>
      </c>
      <c r="B26" s="91"/>
      <c r="C26" s="91"/>
      <c r="D26" s="91"/>
      <c r="E26" s="91"/>
      <c r="F26" s="92"/>
    </row>
    <row r="27" spans="1:6" ht="24.75" customHeight="1" x14ac:dyDescent="0.25">
      <c r="A27" s="83" t="s">
        <v>12</v>
      </c>
      <c r="B27" s="84"/>
      <c r="C27" s="84"/>
      <c r="D27" s="84"/>
      <c r="E27" s="84"/>
      <c r="F27" s="85"/>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E23" sqref="E23:F2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64</v>
      </c>
      <c r="B2" s="236">
        <v>329322</v>
      </c>
      <c r="C2" s="236">
        <v>17377</v>
      </c>
      <c r="D2" s="236">
        <v>187627</v>
      </c>
      <c r="E2" s="236">
        <v>245478</v>
      </c>
      <c r="F2" s="236">
        <v>153170</v>
      </c>
      <c r="G2" s="236">
        <v>338050</v>
      </c>
      <c r="H2" s="236">
        <v>169285</v>
      </c>
      <c r="I2" s="236">
        <v>28565</v>
      </c>
      <c r="J2" s="236">
        <v>1468873</v>
      </c>
    </row>
    <row r="3" spans="1:10" x14ac:dyDescent="0.25">
      <c r="A3" s="18" t="s">
        <v>65</v>
      </c>
      <c r="B3" s="236">
        <v>675735</v>
      </c>
      <c r="C3" s="236">
        <v>91978</v>
      </c>
      <c r="D3" s="236">
        <v>40612</v>
      </c>
      <c r="E3" s="236">
        <v>58856</v>
      </c>
      <c r="F3" s="236">
        <v>29709</v>
      </c>
      <c r="G3" s="236">
        <v>66024</v>
      </c>
      <c r="H3" s="236">
        <v>55480</v>
      </c>
      <c r="I3" s="236">
        <v>8605</v>
      </c>
      <c r="J3" s="236">
        <v>1027000</v>
      </c>
    </row>
    <row r="4" spans="1:10" x14ac:dyDescent="0.25">
      <c r="A4" s="22" t="s">
        <v>8</v>
      </c>
      <c r="B4" s="237">
        <v>1005057</v>
      </c>
      <c r="C4" s="237">
        <v>109355</v>
      </c>
      <c r="D4" s="237">
        <v>228239</v>
      </c>
      <c r="E4" s="237">
        <v>304334</v>
      </c>
      <c r="F4" s="237">
        <v>182879</v>
      </c>
      <c r="G4" s="237">
        <v>404074</v>
      </c>
      <c r="H4" s="237">
        <v>224765</v>
      </c>
      <c r="I4" s="237">
        <v>37170</v>
      </c>
      <c r="J4" s="237">
        <v>2495873</v>
      </c>
    </row>
    <row r="5" spans="1:10" ht="15" customHeight="1" x14ac:dyDescent="0.25">
      <c r="A5" s="109" t="s">
        <v>197</v>
      </c>
      <c r="B5" s="109"/>
      <c r="C5" s="109"/>
      <c r="D5" s="109"/>
      <c r="E5" s="109"/>
      <c r="F5" s="109"/>
      <c r="G5" s="109"/>
      <c r="H5" s="109"/>
      <c r="I5" s="109"/>
      <c r="J5" s="109"/>
    </row>
    <row r="11" spans="1:10" ht="13.5" customHeight="1" x14ac:dyDescent="0.25"/>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2" sqref="F22"/>
    </sheetView>
  </sheetViews>
  <sheetFormatPr defaultRowHeight="15" x14ac:dyDescent="0.25"/>
  <cols>
    <col min="1" max="1" width="24.7109375" customWidth="1"/>
    <col min="2" max="5" width="12.7109375" customWidth="1"/>
  </cols>
  <sheetData>
    <row r="1" spans="1:5" ht="15.75" x14ac:dyDescent="0.25">
      <c r="A1" s="23"/>
      <c r="B1" s="113" t="s">
        <v>73</v>
      </c>
      <c r="C1" s="113"/>
      <c r="D1" s="113" t="s">
        <v>74</v>
      </c>
      <c r="E1" s="113"/>
    </row>
    <row r="2" spans="1:5" x14ac:dyDescent="0.25">
      <c r="A2" s="50" t="s">
        <v>62</v>
      </c>
      <c r="B2" s="50" t="s">
        <v>63</v>
      </c>
      <c r="C2" s="50" t="s">
        <v>1</v>
      </c>
      <c r="D2" s="50" t="s">
        <v>3</v>
      </c>
      <c r="E2" s="50" t="s">
        <v>1</v>
      </c>
    </row>
    <row r="3" spans="1:5" x14ac:dyDescent="0.25">
      <c r="A3" s="17" t="s">
        <v>64</v>
      </c>
      <c r="B3" s="240">
        <v>1105397</v>
      </c>
      <c r="C3" s="240">
        <v>155971</v>
      </c>
      <c r="D3" s="240">
        <v>1568789</v>
      </c>
      <c r="E3" s="240">
        <v>107589</v>
      </c>
    </row>
    <row r="4" spans="1:5" x14ac:dyDescent="0.25">
      <c r="A4" s="18" t="s">
        <v>65</v>
      </c>
      <c r="B4" s="239">
        <v>1136946</v>
      </c>
      <c r="C4" s="239">
        <v>494852</v>
      </c>
      <c r="D4" s="239">
        <v>171920</v>
      </c>
      <c r="E4" s="239">
        <v>250282</v>
      </c>
    </row>
    <row r="5" spans="1:5" x14ac:dyDescent="0.25">
      <c r="A5" s="22" t="s">
        <v>8</v>
      </c>
      <c r="B5" s="238">
        <v>2242343</v>
      </c>
      <c r="C5" s="238">
        <v>650823</v>
      </c>
      <c r="D5" s="238">
        <v>1740709</v>
      </c>
      <c r="E5" s="238">
        <v>357871</v>
      </c>
    </row>
    <row r="6" spans="1:5" ht="33.75" customHeight="1" x14ac:dyDescent="0.25">
      <c r="A6" s="108" t="s">
        <v>116</v>
      </c>
      <c r="B6" s="108"/>
      <c r="C6" s="108"/>
      <c r="D6" s="108"/>
      <c r="E6" s="10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87.75" customHeight="1" x14ac:dyDescent="0.25">
      <c r="A1" s="108" t="s">
        <v>212</v>
      </c>
      <c r="B1" s="108"/>
      <c r="C1" s="108"/>
      <c r="D1" s="108"/>
    </row>
    <row r="2" spans="1:4" ht="22.5" customHeight="1" x14ac:dyDescent="0.25">
      <c r="A2" s="108" t="s">
        <v>79</v>
      </c>
      <c r="B2" s="108"/>
      <c r="C2" s="108"/>
      <c r="D2" s="108"/>
    </row>
    <row r="3" spans="1:4" ht="18.75" customHeight="1" x14ac:dyDescent="0.25">
      <c r="A3" s="108" t="s">
        <v>80</v>
      </c>
      <c r="B3" s="108"/>
      <c r="C3" s="108"/>
      <c r="D3" s="108"/>
    </row>
    <row r="4" spans="1:4" ht="18.75" customHeight="1" x14ac:dyDescent="0.25">
      <c r="A4" s="114" t="s">
        <v>81</v>
      </c>
      <c r="B4" s="115"/>
      <c r="C4" s="115"/>
      <c r="D4" s="115"/>
    </row>
    <row r="5" spans="1:4" ht="18.75" customHeight="1" x14ac:dyDescent="0.25">
      <c r="A5" s="108" t="s">
        <v>82</v>
      </c>
      <c r="B5" s="108"/>
      <c r="C5" s="108"/>
      <c r="D5" s="108"/>
    </row>
    <row r="6" spans="1:4" ht="18" customHeight="1" x14ac:dyDescent="0.25">
      <c r="A6" s="108" t="s">
        <v>83</v>
      </c>
      <c r="B6" s="108"/>
      <c r="C6" s="108"/>
      <c r="D6" s="108"/>
    </row>
    <row r="7" spans="1:4" ht="22.5" customHeight="1" x14ac:dyDescent="0.25">
      <c r="A7" s="108" t="s">
        <v>84</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29" sqref="F29"/>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98</v>
      </c>
    </row>
    <row r="2" spans="1:4" ht="15.75" customHeight="1" x14ac:dyDescent="0.25">
      <c r="A2" s="18" t="s">
        <v>99</v>
      </c>
      <c r="B2" s="47" t="s">
        <v>206</v>
      </c>
      <c r="C2" s="158">
        <v>14088528</v>
      </c>
      <c r="D2" s="158">
        <v>14088528</v>
      </c>
    </row>
    <row r="3" spans="1:4" x14ac:dyDescent="0.25">
      <c r="A3" s="18" t="s">
        <v>100</v>
      </c>
      <c r="B3" s="48" t="s">
        <v>206</v>
      </c>
      <c r="C3" s="158">
        <v>444211</v>
      </c>
      <c r="D3" s="158">
        <v>444211</v>
      </c>
    </row>
    <row r="4" spans="1:4" x14ac:dyDescent="0.25">
      <c r="A4" s="17" t="s">
        <v>101</v>
      </c>
      <c r="B4" s="48" t="s">
        <v>206</v>
      </c>
      <c r="C4" s="158">
        <v>1374805</v>
      </c>
      <c r="D4" s="158">
        <v>1374805</v>
      </c>
    </row>
    <row r="5" spans="1:4" x14ac:dyDescent="0.25">
      <c r="A5" s="22" t="s">
        <v>8</v>
      </c>
      <c r="B5" s="48" t="s">
        <v>206</v>
      </c>
      <c r="C5" s="157">
        <v>15907544</v>
      </c>
      <c r="D5" s="157">
        <v>15907544</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M38" sqref="M38"/>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159">
        <v>9247986</v>
      </c>
      <c r="C2" s="159">
        <v>2150351</v>
      </c>
      <c r="D2" s="159">
        <v>605384</v>
      </c>
      <c r="E2" s="159">
        <v>888605</v>
      </c>
      <c r="F2" s="159">
        <v>644654</v>
      </c>
      <c r="G2" s="159">
        <v>148133</v>
      </c>
      <c r="H2" s="159">
        <v>403415</v>
      </c>
      <c r="I2" s="159">
        <v>14088528</v>
      </c>
    </row>
    <row r="3" spans="1:9" x14ac:dyDescent="0.25">
      <c r="A3" s="18" t="s">
        <v>100</v>
      </c>
      <c r="B3" s="159">
        <v>195080</v>
      </c>
      <c r="C3" s="159">
        <v>77094</v>
      </c>
      <c r="D3" s="159">
        <v>63916</v>
      </c>
      <c r="E3" s="159">
        <v>35296</v>
      </c>
      <c r="F3" s="159">
        <v>7560</v>
      </c>
      <c r="G3" s="159">
        <v>29999</v>
      </c>
      <c r="H3" s="159">
        <v>35266</v>
      </c>
      <c r="I3" s="159">
        <v>444211</v>
      </c>
    </row>
    <row r="4" spans="1:9" x14ac:dyDescent="0.25">
      <c r="A4" s="17" t="s">
        <v>101</v>
      </c>
      <c r="B4" s="159">
        <v>344488</v>
      </c>
      <c r="C4" s="159">
        <v>162147</v>
      </c>
      <c r="D4" s="159">
        <v>45271</v>
      </c>
      <c r="E4" s="159">
        <v>64315</v>
      </c>
      <c r="F4" s="159">
        <v>55199</v>
      </c>
      <c r="G4" s="159">
        <v>16334</v>
      </c>
      <c r="H4" s="159">
        <v>687050</v>
      </c>
      <c r="I4" s="159">
        <v>1374805</v>
      </c>
    </row>
    <row r="5" spans="1:9" x14ac:dyDescent="0.25">
      <c r="A5" s="22" t="s">
        <v>8</v>
      </c>
      <c r="B5" s="160">
        <v>9787554</v>
      </c>
      <c r="C5" s="160">
        <v>2389592</v>
      </c>
      <c r="D5" s="160">
        <v>714571</v>
      </c>
      <c r="E5" s="160">
        <v>988216</v>
      </c>
      <c r="F5" s="160">
        <v>707413</v>
      </c>
      <c r="G5" s="160">
        <v>194466</v>
      </c>
      <c r="H5" s="160">
        <v>1125731</v>
      </c>
      <c r="I5" s="160">
        <v>15907544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24" sqref="G24:G2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62</v>
      </c>
      <c r="B1" s="37" t="s">
        <v>70</v>
      </c>
      <c r="C1" s="37" t="s">
        <v>27</v>
      </c>
      <c r="D1" s="37" t="s">
        <v>28</v>
      </c>
      <c r="E1" s="37" t="s">
        <v>29</v>
      </c>
      <c r="F1" s="37" t="s">
        <v>30</v>
      </c>
      <c r="G1" s="7" t="s">
        <v>102</v>
      </c>
      <c r="H1" s="8" t="s">
        <v>8</v>
      </c>
    </row>
    <row r="2" spans="1:8" x14ac:dyDescent="0.25">
      <c r="A2" s="18" t="s">
        <v>99</v>
      </c>
      <c r="B2" s="161">
        <v>396324</v>
      </c>
      <c r="C2" s="161">
        <v>66076</v>
      </c>
      <c r="D2" s="161">
        <v>772813</v>
      </c>
      <c r="E2" s="161">
        <v>1746210</v>
      </c>
      <c r="F2" s="161">
        <v>3173542</v>
      </c>
      <c r="G2" s="161">
        <v>7933562</v>
      </c>
      <c r="H2" s="161">
        <v>14088528</v>
      </c>
    </row>
    <row r="3" spans="1:8" x14ac:dyDescent="0.25">
      <c r="A3" s="18" t="s">
        <v>100</v>
      </c>
      <c r="B3" s="161">
        <v>8098</v>
      </c>
      <c r="C3" s="161">
        <v>470</v>
      </c>
      <c r="D3" s="161">
        <v>4001</v>
      </c>
      <c r="E3" s="161">
        <v>7758</v>
      </c>
      <c r="F3" s="161">
        <v>59723</v>
      </c>
      <c r="G3" s="161">
        <v>364161</v>
      </c>
      <c r="H3" s="161">
        <v>444211</v>
      </c>
    </row>
    <row r="4" spans="1:8" x14ac:dyDescent="0.25">
      <c r="A4" s="17" t="s">
        <v>101</v>
      </c>
      <c r="B4" s="161">
        <v>20294</v>
      </c>
      <c r="C4" s="161">
        <v>14442</v>
      </c>
      <c r="D4" s="161">
        <v>178236</v>
      </c>
      <c r="E4" s="161">
        <v>178434</v>
      </c>
      <c r="F4" s="161">
        <v>323148</v>
      </c>
      <c r="G4" s="161">
        <v>660252</v>
      </c>
      <c r="H4" s="161">
        <v>1374805</v>
      </c>
    </row>
    <row r="5" spans="1:8" x14ac:dyDescent="0.25">
      <c r="A5" s="22" t="s">
        <v>8</v>
      </c>
      <c r="B5" s="162">
        <v>424716</v>
      </c>
      <c r="C5" s="162">
        <v>80988</v>
      </c>
      <c r="D5" s="162">
        <v>955050</v>
      </c>
      <c r="E5" s="162">
        <v>1932402</v>
      </c>
      <c r="F5" s="162">
        <v>3556413</v>
      </c>
      <c r="G5" s="162">
        <v>8957975</v>
      </c>
      <c r="H5" s="162">
        <v>15907544</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4" sqref="C14"/>
    </sheetView>
  </sheetViews>
  <sheetFormatPr defaultRowHeight="15" x14ac:dyDescent="0.25"/>
  <cols>
    <col min="1" max="1" width="24.7109375" customWidth="1"/>
    <col min="2" max="5" width="12.7109375" customWidth="1"/>
  </cols>
  <sheetData>
    <row r="1" spans="1:5" ht="15.75" x14ac:dyDescent="0.25">
      <c r="A1" s="23"/>
      <c r="B1" s="113" t="s">
        <v>73</v>
      </c>
      <c r="C1" s="113"/>
      <c r="D1" s="116" t="s">
        <v>74</v>
      </c>
      <c r="E1" s="116"/>
    </row>
    <row r="2" spans="1:5" x14ac:dyDescent="0.25">
      <c r="A2" s="50" t="s">
        <v>62</v>
      </c>
      <c r="B2" s="50" t="s">
        <v>63</v>
      </c>
      <c r="C2" s="50" t="s">
        <v>1</v>
      </c>
      <c r="D2" s="50" t="s">
        <v>3</v>
      </c>
      <c r="E2" s="50" t="s">
        <v>1</v>
      </c>
    </row>
    <row r="3" spans="1:5" x14ac:dyDescent="0.25">
      <c r="A3" s="18" t="s">
        <v>99</v>
      </c>
      <c r="B3" s="164">
        <v>0</v>
      </c>
      <c r="C3" s="164">
        <v>25881142</v>
      </c>
      <c r="D3" s="163">
        <v>0</v>
      </c>
      <c r="E3" s="163">
        <v>2295913</v>
      </c>
    </row>
    <row r="4" spans="1:5" x14ac:dyDescent="0.25">
      <c r="A4" s="18" t="s">
        <v>100</v>
      </c>
      <c r="B4" s="164">
        <v>0</v>
      </c>
      <c r="C4" s="164">
        <v>508058</v>
      </c>
      <c r="D4" s="163">
        <v>0</v>
      </c>
      <c r="E4" s="163">
        <v>380364</v>
      </c>
    </row>
    <row r="5" spans="1:5" x14ac:dyDescent="0.25">
      <c r="A5" s="17" t="s">
        <v>101</v>
      </c>
      <c r="B5" s="165">
        <v>0</v>
      </c>
      <c r="C5" s="165">
        <v>2045544</v>
      </c>
      <c r="D5" s="163">
        <v>0</v>
      </c>
      <c r="E5" s="163">
        <v>704067</v>
      </c>
    </row>
    <row r="6" spans="1:5" x14ac:dyDescent="0.25">
      <c r="A6" s="22" t="s">
        <v>8</v>
      </c>
      <c r="B6" s="166">
        <v>0</v>
      </c>
      <c r="C6" s="166">
        <v>28434744</v>
      </c>
      <c r="D6" s="166">
        <v>0</v>
      </c>
      <c r="E6" s="166">
        <v>3380344</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4.7109375" customWidth="1"/>
    <col min="2" max="4" width="14.7109375" customWidth="1"/>
  </cols>
  <sheetData>
    <row r="1" spans="1:4" ht="73.5" customHeight="1" x14ac:dyDescent="0.25">
      <c r="A1" s="108" t="s">
        <v>210</v>
      </c>
      <c r="B1" s="108"/>
      <c r="C1" s="108"/>
      <c r="D1" s="108"/>
    </row>
    <row r="2" spans="1:4" ht="22.5" customHeight="1" x14ac:dyDescent="0.25">
      <c r="A2" s="108" t="s">
        <v>79</v>
      </c>
      <c r="B2" s="108"/>
      <c r="C2" s="108"/>
      <c r="D2" s="108"/>
    </row>
    <row r="3" spans="1:4" ht="18.75" customHeight="1" x14ac:dyDescent="0.25">
      <c r="A3" s="108" t="s">
        <v>80</v>
      </c>
      <c r="B3" s="108"/>
      <c r="C3" s="108"/>
      <c r="D3" s="108"/>
    </row>
    <row r="4" spans="1:4" ht="18.75" customHeight="1" x14ac:dyDescent="0.25">
      <c r="A4" s="114" t="s">
        <v>81</v>
      </c>
      <c r="B4" s="115"/>
      <c r="C4" s="115"/>
      <c r="D4" s="115"/>
    </row>
    <row r="5" spans="1:4" ht="18.75" customHeight="1" x14ac:dyDescent="0.25">
      <c r="A5" s="108" t="s">
        <v>82</v>
      </c>
      <c r="B5" s="108"/>
      <c r="C5" s="108"/>
      <c r="D5" s="108"/>
    </row>
    <row r="6" spans="1:4" ht="18" customHeight="1" x14ac:dyDescent="0.25">
      <c r="A6" s="108" t="s">
        <v>83</v>
      </c>
      <c r="B6" s="108"/>
      <c r="C6" s="108"/>
      <c r="D6" s="108"/>
    </row>
    <row r="7" spans="1:4" ht="22.5" customHeight="1" x14ac:dyDescent="0.25">
      <c r="A7" s="108" t="s">
        <v>84</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19" sqref="E19:F20"/>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ht="15.75" customHeight="1" x14ac:dyDescent="0.25">
      <c r="A2" s="18" t="s">
        <v>99</v>
      </c>
      <c r="B2" s="203">
        <v>0</v>
      </c>
      <c r="C2" s="203">
        <v>577</v>
      </c>
      <c r="D2" s="203">
        <v>577</v>
      </c>
    </row>
    <row r="3" spans="1:4" x14ac:dyDescent="0.25">
      <c r="A3" s="18" t="s">
        <v>100</v>
      </c>
      <c r="B3" s="202">
        <v>0</v>
      </c>
      <c r="C3" s="203">
        <v>92</v>
      </c>
      <c r="D3" s="203">
        <v>92</v>
      </c>
    </row>
    <row r="4" spans="1:4" x14ac:dyDescent="0.25">
      <c r="A4" s="17" t="s">
        <v>101</v>
      </c>
      <c r="B4" s="202">
        <v>0</v>
      </c>
      <c r="C4" s="203">
        <v>246</v>
      </c>
      <c r="D4" s="203">
        <v>246</v>
      </c>
    </row>
    <row r="5" spans="1:4" x14ac:dyDescent="0.25">
      <c r="A5" s="22" t="s">
        <v>8</v>
      </c>
      <c r="B5" s="202">
        <v>0</v>
      </c>
      <c r="C5" s="202">
        <v>915</v>
      </c>
      <c r="D5" s="202">
        <v>915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19" sqref="F19:G2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204">
        <v>155</v>
      </c>
      <c r="C2" s="204">
        <v>178</v>
      </c>
      <c r="D2" s="204">
        <v>23</v>
      </c>
      <c r="E2" s="204">
        <v>56</v>
      </c>
      <c r="F2" s="204">
        <v>50</v>
      </c>
      <c r="G2" s="204">
        <v>55</v>
      </c>
      <c r="H2" s="204">
        <v>60</v>
      </c>
      <c r="I2" s="204">
        <v>577</v>
      </c>
    </row>
    <row r="3" spans="1:9" x14ac:dyDescent="0.25">
      <c r="A3" s="18" t="s">
        <v>100</v>
      </c>
      <c r="B3" s="204">
        <v>26</v>
      </c>
      <c r="C3" s="204">
        <v>13</v>
      </c>
      <c r="D3" s="204">
        <v>0</v>
      </c>
      <c r="E3" s="204">
        <v>1</v>
      </c>
      <c r="F3" s="204">
        <v>0</v>
      </c>
      <c r="G3" s="204">
        <v>19</v>
      </c>
      <c r="H3" s="204">
        <v>33</v>
      </c>
      <c r="I3" s="204">
        <v>92</v>
      </c>
    </row>
    <row r="4" spans="1:9" x14ac:dyDescent="0.25">
      <c r="A4" s="17" t="s">
        <v>101</v>
      </c>
      <c r="B4" s="204">
        <v>46</v>
      </c>
      <c r="C4" s="204">
        <v>10</v>
      </c>
      <c r="D4" s="204">
        <v>0</v>
      </c>
      <c r="E4" s="204">
        <v>4</v>
      </c>
      <c r="F4" s="204">
        <v>10</v>
      </c>
      <c r="G4" s="204">
        <v>0</v>
      </c>
      <c r="H4" s="204">
        <v>176</v>
      </c>
      <c r="I4" s="204">
        <v>246</v>
      </c>
    </row>
    <row r="5" spans="1:9" x14ac:dyDescent="0.25">
      <c r="A5" s="22" t="s">
        <v>8</v>
      </c>
      <c r="B5" s="205">
        <v>227</v>
      </c>
      <c r="C5" s="205">
        <v>201</v>
      </c>
      <c r="D5" s="205">
        <v>23</v>
      </c>
      <c r="E5" s="205">
        <v>61</v>
      </c>
      <c r="F5" s="205">
        <v>60</v>
      </c>
      <c r="G5" s="205">
        <v>74</v>
      </c>
      <c r="H5" s="205">
        <v>269</v>
      </c>
      <c r="I5" s="205">
        <v>915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J16" sqref="J16"/>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9"/>
      <c r="B1" s="146" t="s">
        <v>200</v>
      </c>
      <c r="C1" s="146" t="s">
        <v>201</v>
      </c>
      <c r="D1" s="146" t="s">
        <v>205</v>
      </c>
      <c r="E1" s="254" t="s">
        <v>207</v>
      </c>
      <c r="F1" s="146" t="s">
        <v>209</v>
      </c>
    </row>
    <row r="2" spans="1:6" x14ac:dyDescent="0.25">
      <c r="A2" s="58" t="s">
        <v>51</v>
      </c>
      <c r="B2" s="147">
        <v>666668142.60000002</v>
      </c>
      <c r="C2" s="147">
        <v>659477390.80000007</v>
      </c>
      <c r="D2" s="147">
        <v>669879369.29999995</v>
      </c>
      <c r="E2" s="147">
        <v>676316988.69999993</v>
      </c>
      <c r="F2" s="147">
        <v>682244275.29999995</v>
      </c>
    </row>
    <row r="3" spans="1:6" x14ac:dyDescent="0.25">
      <c r="A3" s="60" t="s">
        <v>183</v>
      </c>
      <c r="B3" s="148">
        <v>551076974</v>
      </c>
      <c r="C3" s="148">
        <v>547807635.10000002</v>
      </c>
      <c r="D3" s="148">
        <v>553410794.5</v>
      </c>
      <c r="E3" s="148">
        <v>558318864.89999998</v>
      </c>
      <c r="F3" s="148">
        <v>562667245.29999995</v>
      </c>
    </row>
    <row r="4" spans="1:6" x14ac:dyDescent="0.25">
      <c r="A4" s="60" t="s">
        <v>136</v>
      </c>
      <c r="B4" s="148">
        <v>115591168.59999999</v>
      </c>
      <c r="C4" s="148">
        <v>111669755.7</v>
      </c>
      <c r="D4" s="148">
        <v>116468574.8</v>
      </c>
      <c r="E4" s="148">
        <v>117998123.8</v>
      </c>
      <c r="F4" s="148">
        <v>119577030</v>
      </c>
    </row>
    <row r="5" spans="1:6" x14ac:dyDescent="0.25">
      <c r="A5" s="61" t="s">
        <v>2</v>
      </c>
      <c r="B5" s="147">
        <v>30952124</v>
      </c>
      <c r="C5" s="147">
        <v>31556611</v>
      </c>
      <c r="D5" s="147">
        <v>31559881</v>
      </c>
      <c r="E5" s="147">
        <v>31726696</v>
      </c>
      <c r="F5" s="147">
        <v>31815088</v>
      </c>
    </row>
    <row r="6" spans="1:6" x14ac:dyDescent="0.25">
      <c r="A6" s="60" t="s">
        <v>184</v>
      </c>
      <c r="B6" s="148">
        <v>27632348</v>
      </c>
      <c r="C6" s="148">
        <v>28188230</v>
      </c>
      <c r="D6" s="148">
        <v>28177930</v>
      </c>
      <c r="E6" s="148">
        <v>28336815</v>
      </c>
      <c r="F6" s="148">
        <v>28434744</v>
      </c>
    </row>
    <row r="7" spans="1:6" x14ac:dyDescent="0.25">
      <c r="A7" s="60" t="s">
        <v>136</v>
      </c>
      <c r="B7" s="148">
        <v>3319776</v>
      </c>
      <c r="C7" s="148">
        <v>3368381</v>
      </c>
      <c r="D7" s="148">
        <v>3381951</v>
      </c>
      <c r="E7" s="148">
        <v>3389881</v>
      </c>
      <c r="F7" s="148">
        <v>3380344</v>
      </c>
    </row>
    <row r="8" spans="1:6" x14ac:dyDescent="0.25">
      <c r="A8" s="61" t="s">
        <v>5</v>
      </c>
      <c r="B8" s="147">
        <v>16381081</v>
      </c>
      <c r="C8" s="147">
        <v>16473837</v>
      </c>
      <c r="D8" s="147">
        <v>16200379</v>
      </c>
      <c r="E8" s="147">
        <v>17040342</v>
      </c>
      <c r="F8" s="147">
        <v>16359785</v>
      </c>
    </row>
    <row r="9" spans="1:6" x14ac:dyDescent="0.25">
      <c r="A9" s="60" t="s">
        <v>184</v>
      </c>
      <c r="B9" s="148">
        <v>12355733</v>
      </c>
      <c r="C9" s="148">
        <v>12395937</v>
      </c>
      <c r="D9" s="148">
        <v>12101129</v>
      </c>
      <c r="E9" s="148">
        <v>13010130</v>
      </c>
      <c r="F9" s="148">
        <v>12383247</v>
      </c>
    </row>
    <row r="10" spans="1:6" x14ac:dyDescent="0.25">
      <c r="A10" s="60" t="s">
        <v>136</v>
      </c>
      <c r="B10" s="148">
        <v>4025348</v>
      </c>
      <c r="C10" s="148">
        <v>4077900</v>
      </c>
      <c r="D10" s="148">
        <v>4099250</v>
      </c>
      <c r="E10" s="148">
        <v>4030212</v>
      </c>
      <c r="F10" s="148">
        <v>3976538</v>
      </c>
    </row>
    <row r="11" spans="1:6" x14ac:dyDescent="0.25">
      <c r="A11" s="61" t="s">
        <v>178</v>
      </c>
      <c r="B11" s="147">
        <v>62900000</v>
      </c>
      <c r="C11" s="147">
        <v>62900000</v>
      </c>
      <c r="D11" s="147">
        <v>62900000</v>
      </c>
      <c r="E11" s="147">
        <v>62900000</v>
      </c>
      <c r="F11" s="147">
        <v>62900000</v>
      </c>
    </row>
    <row r="12" spans="1:6" x14ac:dyDescent="0.25">
      <c r="A12" s="60" t="s">
        <v>184</v>
      </c>
      <c r="B12" s="148" t="s">
        <v>4</v>
      </c>
      <c r="C12" s="148" t="s">
        <v>4</v>
      </c>
      <c r="D12" s="148" t="s">
        <v>4</v>
      </c>
      <c r="E12" s="148" t="s">
        <v>4</v>
      </c>
      <c r="F12" s="148" t="s">
        <v>4</v>
      </c>
    </row>
    <row r="13" spans="1:6" x14ac:dyDescent="0.25">
      <c r="A13" s="60" t="s">
        <v>136</v>
      </c>
      <c r="B13" s="148" t="s">
        <v>4</v>
      </c>
      <c r="C13" s="148" t="s">
        <v>4</v>
      </c>
      <c r="D13" s="148" t="s">
        <v>4</v>
      </c>
      <c r="E13" s="148" t="s">
        <v>4</v>
      </c>
      <c r="F13" s="148" t="s">
        <v>4</v>
      </c>
    </row>
    <row r="14" spans="1:6" x14ac:dyDescent="0.25">
      <c r="A14" s="61" t="s">
        <v>179</v>
      </c>
      <c r="B14" s="147">
        <v>8840000</v>
      </c>
      <c r="C14" s="147">
        <v>8840000</v>
      </c>
      <c r="D14" s="147">
        <v>8840000</v>
      </c>
      <c r="E14" s="147">
        <v>8840000</v>
      </c>
      <c r="F14" s="147">
        <v>8840000</v>
      </c>
    </row>
    <row r="15" spans="1:6" x14ac:dyDescent="0.25">
      <c r="A15" s="60" t="s">
        <v>184</v>
      </c>
      <c r="B15" s="148" t="s">
        <v>4</v>
      </c>
      <c r="C15" s="148" t="s">
        <v>4</v>
      </c>
      <c r="D15" s="148" t="s">
        <v>4</v>
      </c>
      <c r="E15" s="148" t="s">
        <v>4</v>
      </c>
      <c r="F15" s="148" t="s">
        <v>4</v>
      </c>
    </row>
    <row r="16" spans="1:6" x14ac:dyDescent="0.25">
      <c r="A16" s="60" t="s">
        <v>136</v>
      </c>
      <c r="B16" s="148" t="s">
        <v>4</v>
      </c>
      <c r="C16" s="148" t="s">
        <v>4</v>
      </c>
      <c r="D16" s="148" t="s">
        <v>4</v>
      </c>
      <c r="E16" s="148" t="s">
        <v>4</v>
      </c>
      <c r="F16" s="148" t="s">
        <v>4</v>
      </c>
    </row>
    <row r="17" spans="1:6" ht="25.5" x14ac:dyDescent="0.25">
      <c r="A17" s="61" t="s">
        <v>180</v>
      </c>
      <c r="B17" s="147">
        <v>3400000</v>
      </c>
      <c r="C17" s="147">
        <v>3400000</v>
      </c>
      <c r="D17" s="147">
        <v>3400000</v>
      </c>
      <c r="E17" s="147">
        <v>3400000</v>
      </c>
      <c r="F17" s="147">
        <v>3400000</v>
      </c>
    </row>
    <row r="18" spans="1:6" x14ac:dyDescent="0.25">
      <c r="A18" s="60" t="s">
        <v>184</v>
      </c>
      <c r="B18" s="148" t="s">
        <v>4</v>
      </c>
      <c r="C18" s="148" t="s">
        <v>4</v>
      </c>
      <c r="D18" s="148" t="s">
        <v>4</v>
      </c>
      <c r="E18" s="148" t="s">
        <v>4</v>
      </c>
      <c r="F18" s="148" t="s">
        <v>4</v>
      </c>
    </row>
    <row r="19" spans="1:6" x14ac:dyDescent="0.25">
      <c r="A19" s="60" t="s">
        <v>136</v>
      </c>
      <c r="B19" s="148" t="s">
        <v>4</v>
      </c>
      <c r="C19" s="148" t="s">
        <v>4</v>
      </c>
      <c r="D19" s="148" t="s">
        <v>4</v>
      </c>
      <c r="E19" s="148" t="s">
        <v>4</v>
      </c>
      <c r="F19" s="148" t="s">
        <v>4</v>
      </c>
    </row>
    <row r="20" spans="1:6" x14ac:dyDescent="0.25">
      <c r="A20" s="61" t="s">
        <v>8</v>
      </c>
      <c r="B20" s="147">
        <v>789141347.60000002</v>
      </c>
      <c r="C20" s="147">
        <v>782647838.80000007</v>
      </c>
      <c r="D20" s="147">
        <v>792779629.29999995</v>
      </c>
      <c r="E20" s="147">
        <v>800224026.69999993</v>
      </c>
      <c r="F20" s="147">
        <v>805559148.29999995</v>
      </c>
    </row>
    <row r="21" spans="1:6" x14ac:dyDescent="0.25">
      <c r="A21" s="93"/>
      <c r="B21" s="94"/>
      <c r="C21" s="94"/>
      <c r="D21" s="94"/>
      <c r="E21" s="94"/>
      <c r="F21" s="95"/>
    </row>
    <row r="22" spans="1:6" ht="104.25" customHeight="1" x14ac:dyDescent="0.25">
      <c r="A22" s="96" t="s">
        <v>185</v>
      </c>
      <c r="B22" s="96"/>
      <c r="C22" s="96"/>
      <c r="D22" s="96"/>
      <c r="E22" s="96"/>
      <c r="F22" s="96"/>
    </row>
    <row r="23" spans="1:6" ht="15.95" customHeight="1" x14ac:dyDescent="0.25">
      <c r="A23" s="96" t="s">
        <v>13</v>
      </c>
      <c r="B23" s="96"/>
      <c r="C23" s="96"/>
      <c r="D23" s="96"/>
      <c r="E23" s="96"/>
      <c r="F23" s="96"/>
    </row>
    <row r="24" spans="1:6" ht="15.95" customHeight="1" x14ac:dyDescent="0.25">
      <c r="A24" s="96" t="s">
        <v>14</v>
      </c>
      <c r="B24" s="96"/>
      <c r="C24" s="96"/>
      <c r="D24" s="96"/>
      <c r="E24" s="96"/>
      <c r="F24" s="96"/>
    </row>
    <row r="25" spans="1:6" ht="15.95" customHeight="1" x14ac:dyDescent="0.25">
      <c r="A25" s="96" t="s">
        <v>11</v>
      </c>
      <c r="B25" s="96"/>
      <c r="C25" s="96"/>
      <c r="D25" s="96"/>
      <c r="E25" s="96"/>
      <c r="F25" s="96"/>
    </row>
    <row r="26" spans="1:6" ht="15.95" customHeight="1" x14ac:dyDescent="0.25">
      <c r="A26" s="96" t="s">
        <v>182</v>
      </c>
      <c r="B26" s="96"/>
      <c r="C26" s="96"/>
      <c r="D26" s="96"/>
      <c r="E26" s="96"/>
      <c r="F26" s="96"/>
    </row>
    <row r="27" spans="1:6" ht="32.25" customHeight="1" x14ac:dyDescent="0.25">
      <c r="A27" s="83" t="s">
        <v>12</v>
      </c>
      <c r="B27" s="84"/>
      <c r="C27" s="84"/>
      <c r="D27" s="84"/>
      <c r="E27" s="84"/>
      <c r="F27" s="85"/>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L28" sqref="L28"/>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8" t="s">
        <v>99</v>
      </c>
      <c r="B2" s="206">
        <v>10</v>
      </c>
      <c r="C2" s="206">
        <v>18</v>
      </c>
      <c r="D2" s="206">
        <v>51</v>
      </c>
      <c r="E2" s="206">
        <v>43</v>
      </c>
      <c r="F2" s="206">
        <v>76</v>
      </c>
      <c r="G2" s="206">
        <v>131</v>
      </c>
      <c r="H2" s="206">
        <v>207</v>
      </c>
      <c r="I2" s="206">
        <v>41</v>
      </c>
      <c r="J2" s="206">
        <v>577</v>
      </c>
    </row>
    <row r="3" spans="1:10" x14ac:dyDescent="0.25">
      <c r="A3" s="18" t="s">
        <v>100</v>
      </c>
      <c r="B3" s="206">
        <v>21</v>
      </c>
      <c r="C3" s="206">
        <v>3</v>
      </c>
      <c r="D3" s="206">
        <v>0</v>
      </c>
      <c r="E3" s="206">
        <v>8</v>
      </c>
      <c r="F3" s="206">
        <v>5</v>
      </c>
      <c r="G3" s="206">
        <v>31</v>
      </c>
      <c r="H3" s="206">
        <v>24</v>
      </c>
      <c r="I3" s="206">
        <v>0</v>
      </c>
      <c r="J3" s="206">
        <v>92</v>
      </c>
    </row>
    <row r="4" spans="1:10" x14ac:dyDescent="0.25">
      <c r="A4" s="17" t="s">
        <v>101</v>
      </c>
      <c r="B4" s="206">
        <v>10</v>
      </c>
      <c r="C4" s="206">
        <v>0</v>
      </c>
      <c r="D4" s="206">
        <v>56</v>
      </c>
      <c r="E4" s="206">
        <v>57</v>
      </c>
      <c r="F4" s="206">
        <v>40</v>
      </c>
      <c r="G4" s="206">
        <v>67</v>
      </c>
      <c r="H4" s="206">
        <v>16</v>
      </c>
      <c r="I4" s="206">
        <v>0</v>
      </c>
      <c r="J4" s="206">
        <v>246</v>
      </c>
    </row>
    <row r="5" spans="1:10" x14ac:dyDescent="0.25">
      <c r="A5" s="22" t="s">
        <v>8</v>
      </c>
      <c r="B5" s="207">
        <v>41</v>
      </c>
      <c r="C5" s="207">
        <v>21</v>
      </c>
      <c r="D5" s="207">
        <v>107</v>
      </c>
      <c r="E5" s="207">
        <v>108</v>
      </c>
      <c r="F5" s="207">
        <v>121</v>
      </c>
      <c r="G5" s="207">
        <v>229</v>
      </c>
      <c r="H5" s="207">
        <v>247</v>
      </c>
      <c r="I5" s="207">
        <v>41</v>
      </c>
      <c r="J5" s="207">
        <v>915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4" sqref="C14"/>
    </sheetView>
  </sheetViews>
  <sheetFormatPr defaultRowHeight="15" x14ac:dyDescent="0.25"/>
  <cols>
    <col min="1" max="1" width="24.7109375" customWidth="1"/>
    <col min="2" max="5" width="12.7109375" customWidth="1"/>
  </cols>
  <sheetData>
    <row r="1" spans="1:5" ht="15.75" x14ac:dyDescent="0.25">
      <c r="A1" s="23"/>
      <c r="B1" s="113" t="s">
        <v>73</v>
      </c>
      <c r="C1" s="113"/>
      <c r="D1" s="116" t="s">
        <v>74</v>
      </c>
      <c r="E1" s="116"/>
    </row>
    <row r="2" spans="1:5" x14ac:dyDescent="0.25">
      <c r="A2" s="50" t="s">
        <v>62</v>
      </c>
      <c r="B2" s="50" t="s">
        <v>63</v>
      </c>
      <c r="C2" s="50" t="s">
        <v>1</v>
      </c>
      <c r="D2" s="50" t="s">
        <v>3</v>
      </c>
      <c r="E2" s="50" t="s">
        <v>1</v>
      </c>
    </row>
    <row r="3" spans="1:5" x14ac:dyDescent="0.25">
      <c r="A3" s="18" t="s">
        <v>99</v>
      </c>
      <c r="B3" s="209">
        <v>0</v>
      </c>
      <c r="C3" s="209">
        <v>827</v>
      </c>
      <c r="D3" s="208">
        <v>0</v>
      </c>
      <c r="E3" s="208">
        <v>327</v>
      </c>
    </row>
    <row r="4" spans="1:5" x14ac:dyDescent="0.25">
      <c r="A4" s="18" t="s">
        <v>100</v>
      </c>
      <c r="B4" s="209">
        <v>0</v>
      </c>
      <c r="C4" s="209">
        <v>63</v>
      </c>
      <c r="D4" s="208">
        <v>0</v>
      </c>
      <c r="E4" s="208">
        <v>121</v>
      </c>
    </row>
    <row r="5" spans="1:5" x14ac:dyDescent="0.25">
      <c r="A5" s="17" t="s">
        <v>101</v>
      </c>
      <c r="B5" s="210">
        <v>0</v>
      </c>
      <c r="C5" s="210">
        <v>330</v>
      </c>
      <c r="D5" s="208">
        <v>0</v>
      </c>
      <c r="E5" s="208">
        <v>162</v>
      </c>
    </row>
    <row r="6" spans="1:5" x14ac:dyDescent="0.25">
      <c r="A6" s="22" t="s">
        <v>8</v>
      </c>
      <c r="B6" s="211">
        <v>0</v>
      </c>
      <c r="C6" s="211">
        <v>1220</v>
      </c>
      <c r="D6" s="211">
        <v>0</v>
      </c>
      <c r="E6" s="211">
        <v>610</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3" sqref="D23"/>
    </sheetView>
  </sheetViews>
  <sheetFormatPr defaultRowHeight="15" x14ac:dyDescent="0.25"/>
  <cols>
    <col min="1" max="1" width="24.7109375" customWidth="1"/>
    <col min="2" max="4" width="14.7109375" customWidth="1"/>
  </cols>
  <sheetData>
    <row r="1" spans="1:4" ht="73.5" customHeight="1" x14ac:dyDescent="0.25">
      <c r="A1" s="117" t="s">
        <v>211</v>
      </c>
      <c r="B1" s="117"/>
      <c r="C1" s="117"/>
      <c r="D1" s="117"/>
    </row>
    <row r="2" spans="1:4" ht="22.5" customHeight="1" x14ac:dyDescent="0.25">
      <c r="A2" s="108" t="s">
        <v>79</v>
      </c>
      <c r="B2" s="108"/>
      <c r="C2" s="108"/>
      <c r="D2" s="108"/>
    </row>
    <row r="3" spans="1:4" ht="18.75" customHeight="1" x14ac:dyDescent="0.25">
      <c r="A3" s="108" t="s">
        <v>80</v>
      </c>
      <c r="B3" s="108"/>
      <c r="C3" s="108"/>
      <c r="D3" s="108"/>
    </row>
    <row r="4" spans="1:4" ht="18.75" customHeight="1" x14ac:dyDescent="0.25">
      <c r="A4" s="114" t="s">
        <v>81</v>
      </c>
      <c r="B4" s="115"/>
      <c r="C4" s="115"/>
      <c r="D4" s="115"/>
    </row>
    <row r="5" spans="1:4" ht="18.75" customHeight="1" x14ac:dyDescent="0.25">
      <c r="A5" s="108" t="s">
        <v>82</v>
      </c>
      <c r="B5" s="108"/>
      <c r="C5" s="108"/>
      <c r="D5" s="108"/>
    </row>
    <row r="6" spans="1:4" ht="18" customHeight="1" x14ac:dyDescent="0.25">
      <c r="A6" s="108" t="s">
        <v>83</v>
      </c>
      <c r="B6" s="108"/>
      <c r="C6" s="108"/>
      <c r="D6" s="108"/>
    </row>
    <row r="7" spans="1:4" ht="22.5" customHeight="1" x14ac:dyDescent="0.25">
      <c r="A7" s="108" t="s">
        <v>84</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16" sqref="E16"/>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26" t="s">
        <v>122</v>
      </c>
      <c r="B2" s="82">
        <v>0</v>
      </c>
      <c r="C2" s="242">
        <v>69233</v>
      </c>
      <c r="D2" s="242">
        <v>69233</v>
      </c>
    </row>
    <row r="3" spans="1:4" x14ac:dyDescent="0.25">
      <c r="A3" s="26" t="s">
        <v>123</v>
      </c>
      <c r="B3" s="82">
        <v>0</v>
      </c>
      <c r="C3" s="242">
        <v>2259</v>
      </c>
      <c r="D3" s="242">
        <v>2259</v>
      </c>
    </row>
    <row r="4" spans="1:4" x14ac:dyDescent="0.25">
      <c r="A4" s="26" t="s">
        <v>124</v>
      </c>
      <c r="B4" s="82">
        <v>0</v>
      </c>
      <c r="C4" s="242">
        <v>8056</v>
      </c>
      <c r="D4" s="242">
        <v>8056</v>
      </c>
    </row>
    <row r="5" spans="1:4" ht="15.75" customHeight="1" x14ac:dyDescent="0.25">
      <c r="A5" s="22" t="s">
        <v>8</v>
      </c>
      <c r="B5" s="82">
        <v>0</v>
      </c>
      <c r="C5" s="241">
        <v>79548</v>
      </c>
      <c r="D5" s="241">
        <v>79548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F12" sqref="F12:F13"/>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ht="15.75" thickBot="1" x14ac:dyDescent="0.3">
      <c r="A2" s="27" t="s">
        <v>125</v>
      </c>
      <c r="B2" s="243">
        <v>16609</v>
      </c>
      <c r="C2" s="243">
        <v>28111</v>
      </c>
      <c r="D2" s="243">
        <v>3241</v>
      </c>
      <c r="E2" s="243">
        <v>8809</v>
      </c>
      <c r="F2" s="243">
        <v>5195</v>
      </c>
      <c r="G2" s="243">
        <v>10831</v>
      </c>
      <c r="H2" s="243">
        <v>6753</v>
      </c>
      <c r="I2" s="244">
        <v>79548</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G17" sqref="G17:H19"/>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62</v>
      </c>
      <c r="B1" s="37" t="s">
        <v>70</v>
      </c>
      <c r="C1" s="37" t="s">
        <v>27</v>
      </c>
      <c r="D1" s="37" t="s">
        <v>28</v>
      </c>
      <c r="E1" s="37" t="s">
        <v>29</v>
      </c>
      <c r="F1" s="37" t="s">
        <v>30</v>
      </c>
      <c r="G1" s="7" t="s">
        <v>31</v>
      </c>
      <c r="H1" s="8" t="s">
        <v>71</v>
      </c>
      <c r="I1" s="8" t="s">
        <v>72</v>
      </c>
      <c r="J1" s="8" t="s">
        <v>8</v>
      </c>
    </row>
    <row r="2" spans="1:10" ht="15.75" thickBot="1" x14ac:dyDescent="0.3">
      <c r="A2" s="28" t="s">
        <v>126</v>
      </c>
      <c r="B2" s="245">
        <v>9766</v>
      </c>
      <c r="C2" s="245">
        <v>2707</v>
      </c>
      <c r="D2" s="245">
        <v>16840</v>
      </c>
      <c r="E2" s="245">
        <v>7039</v>
      </c>
      <c r="F2" s="245">
        <v>9291</v>
      </c>
      <c r="G2" s="245">
        <v>14396</v>
      </c>
      <c r="H2" s="245">
        <v>15804</v>
      </c>
      <c r="I2" s="245">
        <v>3704</v>
      </c>
      <c r="J2" s="246">
        <v>79548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4" sqref="F24"/>
    </sheetView>
  </sheetViews>
  <sheetFormatPr defaultRowHeight="15" x14ac:dyDescent="0.25"/>
  <cols>
    <col min="1" max="1" width="24.7109375" customWidth="1"/>
    <col min="2" max="5" width="12.7109375" customWidth="1"/>
  </cols>
  <sheetData>
    <row r="1" spans="1:5" ht="15.75" x14ac:dyDescent="0.25">
      <c r="A1" s="23"/>
      <c r="B1" s="113" t="s">
        <v>73</v>
      </c>
      <c r="C1" s="113"/>
      <c r="D1" s="116" t="s">
        <v>74</v>
      </c>
      <c r="E1" s="116"/>
    </row>
    <row r="2" spans="1:5" x14ac:dyDescent="0.25">
      <c r="A2" s="50" t="s">
        <v>62</v>
      </c>
      <c r="B2" s="50" t="s">
        <v>63</v>
      </c>
      <c r="C2" s="50" t="s">
        <v>1</v>
      </c>
      <c r="D2" s="50" t="s">
        <v>3</v>
      </c>
      <c r="E2" s="50" t="s">
        <v>1</v>
      </c>
    </row>
    <row r="3" spans="1:5" x14ac:dyDescent="0.25">
      <c r="A3" s="26" t="s">
        <v>99</v>
      </c>
      <c r="B3" s="247">
        <v>0</v>
      </c>
      <c r="C3" s="247">
        <v>105726</v>
      </c>
      <c r="D3" s="247">
        <v>0</v>
      </c>
      <c r="E3" s="247">
        <v>32741</v>
      </c>
    </row>
    <row r="4" spans="1:5" x14ac:dyDescent="0.25">
      <c r="A4" s="26" t="s">
        <v>100</v>
      </c>
      <c r="B4" s="247">
        <v>0</v>
      </c>
      <c r="C4" s="247">
        <v>2428</v>
      </c>
      <c r="D4" s="247">
        <v>0</v>
      </c>
      <c r="E4" s="247">
        <v>2091</v>
      </c>
    </row>
    <row r="5" spans="1:5" x14ac:dyDescent="0.25">
      <c r="A5" s="26" t="s">
        <v>101</v>
      </c>
      <c r="B5" s="247">
        <v>0</v>
      </c>
      <c r="C5" s="247">
        <v>11966</v>
      </c>
      <c r="D5" s="247">
        <v>0</v>
      </c>
      <c r="E5" s="247">
        <v>4146</v>
      </c>
    </row>
    <row r="6" spans="1:5" x14ac:dyDescent="0.25">
      <c r="A6" s="22" t="s">
        <v>8</v>
      </c>
      <c r="B6" s="248">
        <v>0</v>
      </c>
      <c r="C6" s="248">
        <v>120120</v>
      </c>
      <c r="D6" s="248">
        <v>0</v>
      </c>
      <c r="E6" s="248">
        <v>38978</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M29" sqref="M29"/>
    </sheetView>
  </sheetViews>
  <sheetFormatPr defaultRowHeight="15" x14ac:dyDescent="0.25"/>
  <cols>
    <col min="1" max="1" width="24.7109375" customWidth="1"/>
    <col min="2" max="4" width="14.7109375" customWidth="1"/>
  </cols>
  <sheetData>
    <row r="1" spans="1:4" ht="87.75" customHeight="1" x14ac:dyDescent="0.25">
      <c r="A1" s="108" t="s">
        <v>212</v>
      </c>
      <c r="B1" s="108"/>
      <c r="C1" s="108"/>
      <c r="D1" s="108"/>
    </row>
    <row r="2" spans="1:4" ht="22.5" customHeight="1" x14ac:dyDescent="0.25">
      <c r="A2" s="108" t="s">
        <v>79</v>
      </c>
      <c r="B2" s="108"/>
      <c r="C2" s="108"/>
      <c r="D2" s="108"/>
    </row>
    <row r="3" spans="1:4" ht="18.75" customHeight="1" x14ac:dyDescent="0.25">
      <c r="A3" s="108" t="s">
        <v>80</v>
      </c>
      <c r="B3" s="108"/>
      <c r="C3" s="108"/>
      <c r="D3" s="108"/>
    </row>
    <row r="4" spans="1:4" ht="18.75" customHeight="1" x14ac:dyDescent="0.25">
      <c r="A4" s="114" t="s">
        <v>81</v>
      </c>
      <c r="B4" s="115"/>
      <c r="C4" s="115"/>
      <c r="D4" s="115"/>
    </row>
    <row r="5" spans="1:4" ht="18.75" customHeight="1" x14ac:dyDescent="0.25">
      <c r="A5" s="108" t="s">
        <v>82</v>
      </c>
      <c r="B5" s="108"/>
      <c r="C5" s="108"/>
      <c r="D5" s="108"/>
    </row>
    <row r="6" spans="1:4" ht="18" customHeight="1" x14ac:dyDescent="0.25">
      <c r="A6" s="108" t="s">
        <v>83</v>
      </c>
      <c r="B6" s="108"/>
      <c r="C6" s="108"/>
      <c r="D6" s="108"/>
    </row>
    <row r="7" spans="1:4" ht="22.5" customHeight="1" x14ac:dyDescent="0.25">
      <c r="A7" s="108" t="s">
        <v>84</v>
      </c>
      <c r="B7" s="108"/>
      <c r="C7" s="108"/>
      <c r="D7" s="108"/>
    </row>
    <row r="8" spans="1:4" ht="33.75" customHeight="1" x14ac:dyDescent="0.25">
      <c r="A8" s="109" t="s">
        <v>12</v>
      </c>
      <c r="B8" s="109"/>
      <c r="C8" s="109"/>
      <c r="D8" s="109"/>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9" sqref="D19:D20"/>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131</v>
      </c>
      <c r="B1" s="37" t="s">
        <v>132</v>
      </c>
      <c r="C1" s="37" t="s">
        <v>1</v>
      </c>
      <c r="D1" s="37" t="s">
        <v>8</v>
      </c>
    </row>
    <row r="2" spans="1:4" x14ac:dyDescent="0.25">
      <c r="A2" s="10" t="s">
        <v>199</v>
      </c>
      <c r="B2" s="167">
        <v>2179584</v>
      </c>
      <c r="C2" s="167">
        <v>5289251</v>
      </c>
      <c r="D2" s="167">
        <v>7468836</v>
      </c>
    </row>
    <row r="3" spans="1:4" x14ac:dyDescent="0.25">
      <c r="A3" s="11" t="s">
        <v>133</v>
      </c>
      <c r="B3" s="168">
        <v>0</v>
      </c>
      <c r="C3" s="168">
        <v>122485</v>
      </c>
      <c r="D3" s="168">
        <v>122485</v>
      </c>
    </row>
    <row r="4" spans="1:4" x14ac:dyDescent="0.25">
      <c r="A4" s="11" t="s">
        <v>134</v>
      </c>
      <c r="B4" s="168">
        <v>996009</v>
      </c>
      <c r="C4" s="168">
        <v>2547473</v>
      </c>
      <c r="D4" s="168">
        <v>3543482</v>
      </c>
    </row>
    <row r="5" spans="1:4" x14ac:dyDescent="0.25">
      <c r="A5" s="11" t="s">
        <v>135</v>
      </c>
      <c r="B5" s="168">
        <v>1166247</v>
      </c>
      <c r="C5" s="168">
        <v>2387015</v>
      </c>
      <c r="D5" s="168">
        <v>3553262</v>
      </c>
    </row>
    <row r="6" spans="1:4" x14ac:dyDescent="0.25">
      <c r="A6" s="11" t="s">
        <v>136</v>
      </c>
      <c r="B6" s="168">
        <v>17328</v>
      </c>
      <c r="C6" s="168">
        <v>232279</v>
      </c>
      <c r="D6" s="168">
        <v>249607</v>
      </c>
    </row>
    <row r="7" spans="1:4" x14ac:dyDescent="0.25">
      <c r="A7" s="10" t="s">
        <v>35</v>
      </c>
      <c r="B7" s="167">
        <v>0</v>
      </c>
      <c r="C7" s="167">
        <v>711057</v>
      </c>
      <c r="D7" s="167">
        <v>711057</v>
      </c>
    </row>
    <row r="8" spans="1:4" ht="17.25" customHeight="1" x14ac:dyDescent="0.25">
      <c r="A8" s="11" t="s">
        <v>142</v>
      </c>
      <c r="B8" s="168">
        <v>0</v>
      </c>
      <c r="C8" s="168">
        <v>58115</v>
      </c>
      <c r="D8" s="168">
        <v>58115</v>
      </c>
    </row>
    <row r="9" spans="1:4" x14ac:dyDescent="0.25">
      <c r="A9" s="11" t="s">
        <v>137</v>
      </c>
      <c r="B9" s="168">
        <v>0</v>
      </c>
      <c r="C9" s="168">
        <v>652942</v>
      </c>
      <c r="D9" s="168">
        <v>652942</v>
      </c>
    </row>
    <row r="10" spans="1:4" x14ac:dyDescent="0.25">
      <c r="A10" s="10" t="s">
        <v>8</v>
      </c>
      <c r="B10" s="167">
        <v>2179584</v>
      </c>
      <c r="C10" s="167">
        <v>6000308</v>
      </c>
      <c r="D10" s="167">
        <v>8179892</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15" sqref="C15"/>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131</v>
      </c>
      <c r="B1" s="37" t="s">
        <v>193</v>
      </c>
      <c r="C1" s="37" t="s">
        <v>38</v>
      </c>
      <c r="D1" s="37" t="s">
        <v>35</v>
      </c>
      <c r="E1" s="37" t="s">
        <v>8</v>
      </c>
    </row>
    <row r="2" spans="1:5" x14ac:dyDescent="0.25">
      <c r="A2" s="10" t="s">
        <v>33</v>
      </c>
      <c r="B2" s="169">
        <v>49374</v>
      </c>
      <c r="C2" s="169">
        <v>433415</v>
      </c>
      <c r="D2" s="169">
        <v>425092</v>
      </c>
      <c r="E2" s="169">
        <v>907881</v>
      </c>
    </row>
    <row r="3" spans="1:5" x14ac:dyDescent="0.25">
      <c r="A3" s="11" t="s">
        <v>134</v>
      </c>
      <c r="B3" s="171">
        <v>0</v>
      </c>
      <c r="C3" s="171">
        <v>0</v>
      </c>
      <c r="D3" s="171">
        <v>419566</v>
      </c>
      <c r="E3" s="171">
        <v>419566</v>
      </c>
    </row>
    <row r="4" spans="1:5" x14ac:dyDescent="0.25">
      <c r="A4" s="11" t="s">
        <v>139</v>
      </c>
      <c r="B4" s="170">
        <v>49374</v>
      </c>
      <c r="C4" s="170">
        <v>433415</v>
      </c>
      <c r="D4" s="170">
        <v>5526</v>
      </c>
      <c r="E4" s="171">
        <v>488315</v>
      </c>
    </row>
    <row r="5" spans="1:5" x14ac:dyDescent="0.25">
      <c r="A5" s="10" t="s">
        <v>34</v>
      </c>
      <c r="B5" s="169">
        <v>607669</v>
      </c>
      <c r="C5" s="169">
        <v>2348119</v>
      </c>
      <c r="D5" s="169">
        <v>3605168</v>
      </c>
      <c r="E5" s="169">
        <v>6560956</v>
      </c>
    </row>
    <row r="6" spans="1:5" x14ac:dyDescent="0.25">
      <c r="A6" s="11" t="s">
        <v>133</v>
      </c>
      <c r="B6" s="171">
        <v>0</v>
      </c>
      <c r="C6" s="171">
        <v>0</v>
      </c>
      <c r="D6" s="171">
        <v>122485</v>
      </c>
      <c r="E6" s="171">
        <v>122485</v>
      </c>
    </row>
    <row r="7" spans="1:5" x14ac:dyDescent="0.25">
      <c r="A7" s="11" t="s">
        <v>134</v>
      </c>
      <c r="B7" s="171">
        <v>0</v>
      </c>
      <c r="C7" s="171">
        <v>0</v>
      </c>
      <c r="D7" s="171">
        <v>3123916</v>
      </c>
      <c r="E7" s="171">
        <v>3123916</v>
      </c>
    </row>
    <row r="8" spans="1:5" x14ac:dyDescent="0.25">
      <c r="A8" s="11" t="s">
        <v>135</v>
      </c>
      <c r="B8" s="171">
        <v>607669</v>
      </c>
      <c r="C8" s="171">
        <v>2348119</v>
      </c>
      <c r="D8" s="171">
        <v>109160</v>
      </c>
      <c r="E8" s="171">
        <v>3064948</v>
      </c>
    </row>
    <row r="9" spans="1:5" x14ac:dyDescent="0.25">
      <c r="A9" s="11" t="s">
        <v>136</v>
      </c>
      <c r="B9" s="169">
        <v>0</v>
      </c>
      <c r="C9" s="171">
        <v>0</v>
      </c>
      <c r="D9" s="171">
        <v>249607</v>
      </c>
      <c r="E9" s="171">
        <v>249607</v>
      </c>
    </row>
    <row r="10" spans="1:5" x14ac:dyDescent="0.25">
      <c r="A10" s="10" t="s">
        <v>65</v>
      </c>
      <c r="B10" s="169">
        <v>0</v>
      </c>
      <c r="C10" s="169">
        <v>0</v>
      </c>
      <c r="D10" s="172">
        <v>711057</v>
      </c>
      <c r="E10" s="169">
        <v>711057</v>
      </c>
    </row>
    <row r="11" spans="1:5" x14ac:dyDescent="0.25">
      <c r="A11" s="4" t="s">
        <v>8</v>
      </c>
      <c r="B11" s="169">
        <v>657043</v>
      </c>
      <c r="C11" s="169">
        <v>2781534</v>
      </c>
      <c r="D11" s="169">
        <v>4741317</v>
      </c>
      <c r="E11" s="169">
        <v>8179894</v>
      </c>
    </row>
    <row r="12" spans="1:5" ht="15" customHeight="1" x14ac:dyDescent="0.25">
      <c r="A12" s="118" t="s">
        <v>140</v>
      </c>
      <c r="B12" s="119"/>
      <c r="C12" s="119"/>
      <c r="D12" s="119"/>
      <c r="E12" s="120"/>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5" sqref="C35"/>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64"/>
      <c r="B1" s="183" t="s">
        <v>200</v>
      </c>
      <c r="C1" s="183" t="s">
        <v>201</v>
      </c>
      <c r="D1" s="183" t="s">
        <v>205</v>
      </c>
      <c r="E1" s="183" t="s">
        <v>207</v>
      </c>
      <c r="F1" s="183" t="s">
        <v>209</v>
      </c>
    </row>
    <row r="2" spans="1:6" s="33" customFormat="1" ht="12.75" x14ac:dyDescent="0.2">
      <c r="A2" s="63" t="s">
        <v>51</v>
      </c>
      <c r="B2" s="180">
        <v>19752</v>
      </c>
      <c r="C2" s="180">
        <v>14297</v>
      </c>
      <c r="D2" s="180">
        <v>16809</v>
      </c>
      <c r="E2" s="180">
        <v>24565.5</v>
      </c>
      <c r="F2" s="180">
        <v>30676.5</v>
      </c>
    </row>
    <row r="3" spans="1:6" s="33" customFormat="1" ht="12.75" x14ac:dyDescent="0.2">
      <c r="A3" s="65" t="s">
        <v>174</v>
      </c>
      <c r="B3" s="178">
        <v>14670</v>
      </c>
      <c r="C3" s="178">
        <v>10644</v>
      </c>
      <c r="D3" s="178">
        <v>12457</v>
      </c>
      <c r="E3" s="178">
        <v>19758.5</v>
      </c>
      <c r="F3" s="178">
        <v>25924.5</v>
      </c>
    </row>
    <row r="4" spans="1:6" s="33" customFormat="1" ht="12.75" x14ac:dyDescent="0.2">
      <c r="A4" s="65" t="s">
        <v>175</v>
      </c>
      <c r="B4" s="178">
        <v>5082</v>
      </c>
      <c r="C4" s="178">
        <v>3653</v>
      </c>
      <c r="D4" s="178">
        <v>4352</v>
      </c>
      <c r="E4" s="178">
        <v>4807</v>
      </c>
      <c r="F4" s="178">
        <v>4752</v>
      </c>
    </row>
    <row r="5" spans="1:6" s="33" customFormat="1" ht="12.75" x14ac:dyDescent="0.2">
      <c r="A5" s="62" t="s">
        <v>2</v>
      </c>
      <c r="B5" s="180">
        <v>1066</v>
      </c>
      <c r="C5" s="180">
        <v>1012</v>
      </c>
      <c r="D5" s="180">
        <v>906</v>
      </c>
      <c r="E5" s="180">
        <v>731</v>
      </c>
      <c r="F5" s="180">
        <v>915</v>
      </c>
    </row>
    <row r="6" spans="1:6" s="33" customFormat="1" ht="12.75" x14ac:dyDescent="0.2">
      <c r="A6" s="65" t="s">
        <v>176</v>
      </c>
      <c r="B6" s="179" t="s">
        <v>177</v>
      </c>
      <c r="C6" s="179" t="s">
        <v>177</v>
      </c>
      <c r="D6" s="179" t="s">
        <v>177</v>
      </c>
      <c r="E6" s="179" t="s">
        <v>177</v>
      </c>
      <c r="F6" s="179" t="s">
        <v>177</v>
      </c>
    </row>
    <row r="7" spans="1:6" s="33" customFormat="1" ht="12.75" x14ac:dyDescent="0.2">
      <c r="A7" s="65" t="s">
        <v>175</v>
      </c>
      <c r="B7" s="178">
        <v>1066</v>
      </c>
      <c r="C7" s="178">
        <v>1012</v>
      </c>
      <c r="D7" s="178">
        <v>906</v>
      </c>
      <c r="E7" s="178">
        <v>731</v>
      </c>
      <c r="F7" s="178">
        <v>915</v>
      </c>
    </row>
    <row r="8" spans="1:6" s="33" customFormat="1" ht="12.75" x14ac:dyDescent="0.2">
      <c r="A8" s="62" t="s">
        <v>5</v>
      </c>
      <c r="B8" s="180">
        <v>8523</v>
      </c>
      <c r="C8" s="180">
        <v>5527</v>
      </c>
      <c r="D8" s="180">
        <v>5896.5</v>
      </c>
      <c r="E8" s="180">
        <v>5533.5</v>
      </c>
      <c r="F8" s="180">
        <v>5602</v>
      </c>
    </row>
    <row r="9" spans="1:6" s="33" customFormat="1" ht="12.75" x14ac:dyDescent="0.2">
      <c r="A9" s="65" t="s">
        <v>176</v>
      </c>
      <c r="B9" s="178">
        <v>8401</v>
      </c>
      <c r="C9" s="178">
        <v>5466</v>
      </c>
      <c r="D9" s="178">
        <v>5841.5</v>
      </c>
      <c r="E9" s="178">
        <v>5472.5</v>
      </c>
      <c r="F9" s="178">
        <v>5496</v>
      </c>
    </row>
    <row r="10" spans="1:6" s="33" customFormat="1" ht="12.75" x14ac:dyDescent="0.2">
      <c r="A10" s="65" t="s">
        <v>175</v>
      </c>
      <c r="B10" s="178">
        <v>122</v>
      </c>
      <c r="C10" s="178">
        <v>61</v>
      </c>
      <c r="D10" s="178">
        <v>55</v>
      </c>
      <c r="E10" s="178">
        <v>61</v>
      </c>
      <c r="F10" s="178">
        <v>106</v>
      </c>
    </row>
    <row r="11" spans="1:6" s="33" customFormat="1" ht="12.75" x14ac:dyDescent="0.2">
      <c r="A11" s="66" t="s">
        <v>186</v>
      </c>
      <c r="B11" s="178" t="s">
        <v>4</v>
      </c>
      <c r="C11" s="178" t="s">
        <v>4</v>
      </c>
      <c r="D11" s="178" t="s">
        <v>4</v>
      </c>
      <c r="E11" s="178" t="s">
        <v>4</v>
      </c>
      <c r="F11" s="178" t="s">
        <v>4</v>
      </c>
    </row>
    <row r="12" spans="1:6" s="33" customFormat="1" ht="12.75" x14ac:dyDescent="0.2">
      <c r="A12" s="65" t="s">
        <v>176</v>
      </c>
      <c r="B12" s="182" t="s">
        <v>4</v>
      </c>
      <c r="C12" s="182" t="s">
        <v>4</v>
      </c>
      <c r="D12" s="182" t="s">
        <v>4</v>
      </c>
      <c r="E12" s="182" t="s">
        <v>4</v>
      </c>
      <c r="F12" s="182" t="s">
        <v>4</v>
      </c>
    </row>
    <row r="13" spans="1:6" s="33" customFormat="1" ht="12.75" x14ac:dyDescent="0.2">
      <c r="A13" s="65" t="s">
        <v>175</v>
      </c>
      <c r="B13" s="182" t="s">
        <v>4</v>
      </c>
      <c r="C13" s="182" t="s">
        <v>4</v>
      </c>
      <c r="D13" s="182" t="s">
        <v>4</v>
      </c>
      <c r="E13" s="182" t="s">
        <v>4</v>
      </c>
      <c r="F13" s="182" t="s">
        <v>4</v>
      </c>
    </row>
    <row r="14" spans="1:6" s="33" customFormat="1" ht="12.75" x14ac:dyDescent="0.2">
      <c r="A14" s="62" t="s">
        <v>6</v>
      </c>
      <c r="B14" s="181" t="s">
        <v>4</v>
      </c>
      <c r="C14" s="181" t="s">
        <v>4</v>
      </c>
      <c r="D14" s="181" t="s">
        <v>4</v>
      </c>
      <c r="E14" s="181" t="s">
        <v>4</v>
      </c>
      <c r="F14" s="181" t="s">
        <v>4</v>
      </c>
    </row>
    <row r="15" spans="1:6" s="33" customFormat="1" ht="12.75" x14ac:dyDescent="0.2">
      <c r="A15" s="65" t="s">
        <v>176</v>
      </c>
      <c r="B15" s="178" t="s">
        <v>4</v>
      </c>
      <c r="C15" s="178" t="s">
        <v>4</v>
      </c>
      <c r="D15" s="178" t="s">
        <v>4</v>
      </c>
      <c r="E15" s="178" t="s">
        <v>4</v>
      </c>
      <c r="F15" s="178" t="s">
        <v>4</v>
      </c>
    </row>
    <row r="16" spans="1:6" s="33" customFormat="1" ht="12.75" x14ac:dyDescent="0.2">
      <c r="A16" s="65" t="s">
        <v>175</v>
      </c>
      <c r="B16" s="178" t="s">
        <v>4</v>
      </c>
      <c r="C16" s="178" t="s">
        <v>4</v>
      </c>
      <c r="D16" s="178" t="s">
        <v>4</v>
      </c>
      <c r="E16" s="178" t="s">
        <v>4</v>
      </c>
      <c r="F16" s="178" t="s">
        <v>4</v>
      </c>
    </row>
    <row r="17" spans="1:6" s="33" customFormat="1" ht="12.75" x14ac:dyDescent="0.2">
      <c r="A17" s="62" t="s">
        <v>7</v>
      </c>
      <c r="B17" s="181" t="s">
        <v>4</v>
      </c>
      <c r="C17" s="181" t="s">
        <v>4</v>
      </c>
      <c r="D17" s="181" t="s">
        <v>4</v>
      </c>
      <c r="E17" s="181" t="s">
        <v>4</v>
      </c>
      <c r="F17" s="181" t="s">
        <v>4</v>
      </c>
    </row>
    <row r="18" spans="1:6" s="33" customFormat="1" ht="12.75" x14ac:dyDescent="0.2">
      <c r="A18" s="65" t="s">
        <v>176</v>
      </c>
      <c r="B18" s="178" t="s">
        <v>4</v>
      </c>
      <c r="C18" s="178" t="s">
        <v>4</v>
      </c>
      <c r="D18" s="178" t="s">
        <v>4</v>
      </c>
      <c r="E18" s="178" t="s">
        <v>4</v>
      </c>
      <c r="F18" s="178" t="s">
        <v>4</v>
      </c>
    </row>
    <row r="19" spans="1:6" s="33" customFormat="1" ht="12.75" x14ac:dyDescent="0.2">
      <c r="A19" s="65" t="s">
        <v>175</v>
      </c>
      <c r="B19" s="178" t="s">
        <v>4</v>
      </c>
      <c r="C19" s="178" t="s">
        <v>4</v>
      </c>
      <c r="D19" s="178" t="s">
        <v>4</v>
      </c>
      <c r="E19" s="178" t="s">
        <v>4</v>
      </c>
      <c r="F19" s="178" t="s">
        <v>4</v>
      </c>
    </row>
    <row r="20" spans="1:6" s="33" customFormat="1" ht="12.75" x14ac:dyDescent="0.2">
      <c r="A20" s="62" t="s">
        <v>8</v>
      </c>
      <c r="B20" s="180">
        <v>29341</v>
      </c>
      <c r="C20" s="180">
        <v>20836</v>
      </c>
      <c r="D20" s="180">
        <v>23611.5</v>
      </c>
      <c r="E20" s="180">
        <v>30830</v>
      </c>
      <c r="F20" s="180">
        <v>37193.5</v>
      </c>
    </row>
    <row r="21" spans="1:6" s="33" customFormat="1" ht="12.75" x14ac:dyDescent="0.2">
      <c r="A21" s="97"/>
      <c r="B21" s="98"/>
      <c r="C21" s="98"/>
      <c r="D21" s="98"/>
      <c r="E21" s="98"/>
      <c r="F21" s="99"/>
    </row>
    <row r="22" spans="1:6" s="33" customFormat="1" ht="54" customHeight="1" x14ac:dyDescent="0.2">
      <c r="A22" s="100" t="s">
        <v>187</v>
      </c>
      <c r="B22" s="100"/>
      <c r="C22" s="100"/>
      <c r="D22" s="100"/>
      <c r="E22" s="100"/>
      <c r="F22" s="100"/>
    </row>
    <row r="23" spans="1:6" s="33" customFormat="1" ht="15.95" customHeight="1" x14ac:dyDescent="0.2">
      <c r="A23" s="100" t="s">
        <v>13</v>
      </c>
      <c r="B23" s="100"/>
      <c r="C23" s="100"/>
      <c r="D23" s="100"/>
      <c r="E23" s="100"/>
      <c r="F23" s="100"/>
    </row>
    <row r="24" spans="1:6" s="33" customFormat="1" ht="15.95" customHeight="1" x14ac:dyDescent="0.2">
      <c r="A24" s="100" t="s">
        <v>10</v>
      </c>
      <c r="B24" s="100"/>
      <c r="C24" s="100"/>
      <c r="D24" s="100"/>
      <c r="E24" s="100"/>
      <c r="F24" s="100"/>
    </row>
    <row r="25" spans="1:6" s="33" customFormat="1" ht="15.95" customHeight="1" x14ac:dyDescent="0.2">
      <c r="A25" s="100" t="s">
        <v>11</v>
      </c>
      <c r="B25" s="100"/>
      <c r="C25" s="100"/>
      <c r="D25" s="100"/>
      <c r="E25" s="100"/>
      <c r="F25" s="100"/>
    </row>
    <row r="26" spans="1:6" ht="30" customHeight="1" x14ac:dyDescent="0.25">
      <c r="A26" s="83" t="s">
        <v>12</v>
      </c>
      <c r="B26" s="84"/>
      <c r="C26" s="84"/>
      <c r="D26" s="84"/>
      <c r="E26" s="84"/>
      <c r="F26" s="8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15" sqref="B15:C16"/>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121" t="s">
        <v>194</v>
      </c>
      <c r="C1" s="122"/>
      <c r="D1" s="121" t="s">
        <v>74</v>
      </c>
      <c r="E1" s="122"/>
    </row>
    <row r="2" spans="1:5" ht="15.75" x14ac:dyDescent="0.25">
      <c r="A2" s="37" t="s">
        <v>131</v>
      </c>
      <c r="B2" s="37" t="s">
        <v>132</v>
      </c>
      <c r="C2" s="37" t="s">
        <v>1</v>
      </c>
      <c r="D2" s="37" t="s">
        <v>3</v>
      </c>
      <c r="E2" s="37" t="s">
        <v>1</v>
      </c>
    </row>
    <row r="3" spans="1:5" x14ac:dyDescent="0.25">
      <c r="A3" s="10" t="s">
        <v>199</v>
      </c>
      <c r="B3" s="173">
        <v>3105848</v>
      </c>
      <c r="C3" s="173">
        <v>8326061</v>
      </c>
      <c r="D3" s="173">
        <v>1253320</v>
      </c>
      <c r="E3" s="173">
        <v>2252442</v>
      </c>
    </row>
    <row r="4" spans="1:5" x14ac:dyDescent="0.25">
      <c r="A4" s="11" t="s">
        <v>133</v>
      </c>
      <c r="B4" s="174">
        <v>0</v>
      </c>
      <c r="C4" s="174">
        <v>194643</v>
      </c>
      <c r="D4" s="174">
        <v>0</v>
      </c>
      <c r="E4" s="174">
        <v>50327</v>
      </c>
    </row>
    <row r="5" spans="1:5" x14ac:dyDescent="0.25">
      <c r="A5" s="11" t="s">
        <v>134</v>
      </c>
      <c r="B5" s="174">
        <v>1398084</v>
      </c>
      <c r="C5" s="174">
        <v>4142346</v>
      </c>
      <c r="D5" s="174">
        <v>593934</v>
      </c>
      <c r="E5" s="174">
        <v>952599</v>
      </c>
    </row>
    <row r="6" spans="1:5" x14ac:dyDescent="0.25">
      <c r="A6" s="11" t="s">
        <v>135</v>
      </c>
      <c r="B6" s="174">
        <v>1680758</v>
      </c>
      <c r="C6" s="174">
        <v>3583002</v>
      </c>
      <c r="D6" s="174">
        <v>651736</v>
      </c>
      <c r="E6" s="174">
        <v>1191028</v>
      </c>
    </row>
    <row r="7" spans="1:5" x14ac:dyDescent="0.25">
      <c r="A7" s="11" t="s">
        <v>136</v>
      </c>
      <c r="B7" s="174">
        <v>27006</v>
      </c>
      <c r="C7" s="174">
        <v>406070</v>
      </c>
      <c r="D7" s="174">
        <v>7650</v>
      </c>
      <c r="E7" s="174">
        <v>58488</v>
      </c>
    </row>
    <row r="8" spans="1:5" x14ac:dyDescent="0.25">
      <c r="A8" s="10" t="s">
        <v>35</v>
      </c>
      <c r="B8" s="173">
        <v>0</v>
      </c>
      <c r="C8" s="173">
        <v>951337</v>
      </c>
      <c r="D8" s="173">
        <v>0</v>
      </c>
      <c r="E8" s="173">
        <v>470776</v>
      </c>
    </row>
    <row r="9" spans="1:5" ht="18" customHeight="1" x14ac:dyDescent="0.25">
      <c r="A9" s="11" t="s">
        <v>142</v>
      </c>
      <c r="B9" s="174">
        <v>0</v>
      </c>
      <c r="C9" s="174">
        <v>76127</v>
      </c>
      <c r="D9" s="174">
        <v>0</v>
      </c>
      <c r="E9" s="174">
        <v>40103</v>
      </c>
    </row>
    <row r="10" spans="1:5" x14ac:dyDescent="0.25">
      <c r="A10" s="11" t="s">
        <v>137</v>
      </c>
      <c r="B10" s="174">
        <v>0</v>
      </c>
      <c r="C10" s="174">
        <v>875210</v>
      </c>
      <c r="D10" s="174">
        <v>0</v>
      </c>
      <c r="E10" s="174">
        <v>430673</v>
      </c>
    </row>
    <row r="11" spans="1:5" x14ac:dyDescent="0.25">
      <c r="A11" s="4" t="s">
        <v>8</v>
      </c>
      <c r="B11" s="173">
        <v>3105848</v>
      </c>
      <c r="C11" s="173">
        <v>9277398</v>
      </c>
      <c r="D11" s="173">
        <v>1253320</v>
      </c>
      <c r="E11" s="173">
        <v>2723218</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16" sqref="C16:C17"/>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123" t="s">
        <v>194</v>
      </c>
      <c r="C1" s="123"/>
      <c r="D1" s="123"/>
      <c r="E1" s="123" t="s">
        <v>74</v>
      </c>
      <c r="F1" s="123"/>
      <c r="G1" s="123"/>
    </row>
    <row r="2" spans="1:7" ht="15.75" x14ac:dyDescent="0.25">
      <c r="A2" s="37" t="s">
        <v>131</v>
      </c>
      <c r="B2" s="37" t="s">
        <v>193</v>
      </c>
      <c r="C2" s="37" t="s">
        <v>38</v>
      </c>
      <c r="D2" s="37" t="s">
        <v>35</v>
      </c>
      <c r="E2" s="37" t="s">
        <v>37</v>
      </c>
      <c r="F2" s="37" t="s">
        <v>38</v>
      </c>
      <c r="G2" s="37" t="s">
        <v>35</v>
      </c>
    </row>
    <row r="3" spans="1:7" x14ac:dyDescent="0.25">
      <c r="A3" s="10" t="s">
        <v>33</v>
      </c>
      <c r="B3" s="175">
        <v>79779</v>
      </c>
      <c r="C3" s="175">
        <v>788688</v>
      </c>
      <c r="D3" s="175">
        <v>737641</v>
      </c>
      <c r="E3" s="175">
        <v>18968</v>
      </c>
      <c r="F3" s="175">
        <v>78142</v>
      </c>
      <c r="G3" s="175">
        <v>112543</v>
      </c>
    </row>
    <row r="4" spans="1:7" x14ac:dyDescent="0.25">
      <c r="A4" s="10" t="s">
        <v>34</v>
      </c>
      <c r="B4" s="175">
        <v>818008</v>
      </c>
      <c r="C4" s="175">
        <v>3400414</v>
      </c>
      <c r="D4" s="175">
        <v>5607379</v>
      </c>
      <c r="E4" s="175">
        <v>397329</v>
      </c>
      <c r="F4" s="175">
        <v>1295824</v>
      </c>
      <c r="G4" s="175">
        <v>1602955</v>
      </c>
    </row>
    <row r="5" spans="1:7" x14ac:dyDescent="0.25">
      <c r="A5" s="11" t="s">
        <v>133</v>
      </c>
      <c r="B5" s="177">
        <v>0</v>
      </c>
      <c r="C5" s="177">
        <v>0</v>
      </c>
      <c r="D5" s="177">
        <v>194643</v>
      </c>
      <c r="E5" s="177">
        <v>0</v>
      </c>
      <c r="F5" s="177">
        <v>0</v>
      </c>
      <c r="G5" s="177">
        <v>50327</v>
      </c>
    </row>
    <row r="6" spans="1:7" x14ac:dyDescent="0.25">
      <c r="A6" s="11" t="s">
        <v>134</v>
      </c>
      <c r="B6" s="177">
        <v>0</v>
      </c>
      <c r="C6" s="177">
        <v>0</v>
      </c>
      <c r="D6" s="177">
        <v>4809667</v>
      </c>
      <c r="E6" s="177">
        <v>0</v>
      </c>
      <c r="F6" s="177">
        <v>0</v>
      </c>
      <c r="G6" s="177">
        <v>1438164</v>
      </c>
    </row>
    <row r="7" spans="1:7" x14ac:dyDescent="0.25">
      <c r="A7" s="11" t="s">
        <v>135</v>
      </c>
      <c r="B7" s="176">
        <v>818008</v>
      </c>
      <c r="C7" s="176">
        <v>3400414</v>
      </c>
      <c r="D7" s="176">
        <v>169993</v>
      </c>
      <c r="E7" s="177">
        <v>397329</v>
      </c>
      <c r="F7" s="177">
        <v>1295824</v>
      </c>
      <c r="G7" s="177">
        <v>48326</v>
      </c>
    </row>
    <row r="8" spans="1:7" x14ac:dyDescent="0.25">
      <c r="A8" s="11" t="s">
        <v>136</v>
      </c>
      <c r="B8" s="177">
        <v>0</v>
      </c>
      <c r="C8" s="177">
        <v>0</v>
      </c>
      <c r="D8" s="177">
        <v>433076</v>
      </c>
      <c r="E8" s="177">
        <v>0</v>
      </c>
      <c r="F8" s="177">
        <v>0</v>
      </c>
      <c r="G8" s="177">
        <v>66138</v>
      </c>
    </row>
    <row r="9" spans="1:7" x14ac:dyDescent="0.25">
      <c r="A9" s="10" t="s">
        <v>65</v>
      </c>
      <c r="B9" s="175">
        <v>0</v>
      </c>
      <c r="C9" s="175">
        <v>0</v>
      </c>
      <c r="D9" s="175">
        <v>951337</v>
      </c>
      <c r="E9" s="175">
        <v>0</v>
      </c>
      <c r="F9" s="175">
        <v>0</v>
      </c>
      <c r="G9" s="175">
        <v>470776</v>
      </c>
    </row>
    <row r="10" spans="1:7" x14ac:dyDescent="0.25">
      <c r="A10" s="4" t="s">
        <v>8</v>
      </c>
      <c r="B10" s="175">
        <v>897787</v>
      </c>
      <c r="C10" s="175">
        <v>4189102</v>
      </c>
      <c r="D10" s="175">
        <v>7296357</v>
      </c>
      <c r="E10" s="175">
        <v>416297</v>
      </c>
      <c r="F10" s="175">
        <v>1373966</v>
      </c>
      <c r="G10" s="175">
        <v>2186274</v>
      </c>
    </row>
    <row r="11" spans="1:7" ht="15" customHeight="1" x14ac:dyDescent="0.25">
      <c r="A11" s="118" t="s">
        <v>140</v>
      </c>
      <c r="B11" s="119"/>
      <c r="C11" s="119"/>
      <c r="D11" s="119"/>
      <c r="E11" s="119"/>
      <c r="F11" s="119"/>
      <c r="G11" s="120"/>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9" sqref="I29"/>
    </sheetView>
  </sheetViews>
  <sheetFormatPr defaultRowHeight="15" x14ac:dyDescent="0.25"/>
  <cols>
    <col min="1" max="1" width="20.7109375" bestFit="1" customWidth="1"/>
    <col min="2" max="4" width="14.7109375" customWidth="1"/>
  </cols>
  <sheetData>
    <row r="1" spans="1:4" ht="68.25" customHeight="1" x14ac:dyDescent="0.25">
      <c r="A1" s="108" t="s">
        <v>210</v>
      </c>
      <c r="B1" s="108"/>
      <c r="C1" s="108"/>
      <c r="D1" s="108"/>
    </row>
    <row r="2" spans="1:4" ht="25.5" customHeight="1" x14ac:dyDescent="0.25">
      <c r="A2" s="108" t="s">
        <v>79</v>
      </c>
      <c r="B2" s="108"/>
      <c r="C2" s="108"/>
      <c r="D2" s="108"/>
    </row>
    <row r="3" spans="1:4" ht="15" customHeight="1" x14ac:dyDescent="0.25">
      <c r="A3" s="108" t="s">
        <v>80</v>
      </c>
      <c r="B3" s="108"/>
      <c r="C3" s="108"/>
      <c r="D3" s="108"/>
    </row>
    <row r="4" spans="1:4" ht="15" customHeight="1" x14ac:dyDescent="0.25">
      <c r="A4" s="114" t="s">
        <v>81</v>
      </c>
      <c r="B4" s="115"/>
      <c r="C4" s="115"/>
      <c r="D4" s="115"/>
    </row>
    <row r="5" spans="1:4" ht="15" customHeight="1" x14ac:dyDescent="0.25">
      <c r="A5" s="108" t="s">
        <v>82</v>
      </c>
      <c r="B5" s="108"/>
      <c r="C5" s="108"/>
      <c r="D5" s="108"/>
    </row>
    <row r="6" spans="1:4" ht="25.5" customHeight="1" x14ac:dyDescent="0.25">
      <c r="A6" s="108" t="s">
        <v>83</v>
      </c>
      <c r="B6" s="108"/>
      <c r="C6" s="108"/>
      <c r="D6" s="108"/>
    </row>
    <row r="7" spans="1:4" x14ac:dyDescent="0.25">
      <c r="A7" s="108" t="s">
        <v>196</v>
      </c>
      <c r="B7" s="108"/>
      <c r="C7" s="108"/>
      <c r="D7" s="108"/>
    </row>
    <row r="8" spans="1:4" ht="30" customHeight="1" x14ac:dyDescent="0.25">
      <c r="A8" s="109" t="s">
        <v>12</v>
      </c>
      <c r="B8" s="109"/>
      <c r="C8" s="109"/>
      <c r="D8" s="109"/>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21" sqref="H21:I22"/>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212">
        <v>0</v>
      </c>
      <c r="C2" s="212">
        <v>15</v>
      </c>
      <c r="D2" s="212">
        <v>15</v>
      </c>
    </row>
    <row r="3" spans="1:4" x14ac:dyDescent="0.25">
      <c r="A3" s="9" t="s">
        <v>195</v>
      </c>
      <c r="B3" s="213">
        <v>0</v>
      </c>
      <c r="C3" s="213">
        <v>15</v>
      </c>
      <c r="D3" s="213">
        <v>15</v>
      </c>
    </row>
    <row r="4" spans="1:4" x14ac:dyDescent="0.25">
      <c r="A4" s="40" t="s">
        <v>34</v>
      </c>
      <c r="B4" s="212">
        <v>5484</v>
      </c>
      <c r="C4" s="212">
        <v>66</v>
      </c>
      <c r="D4" s="212">
        <v>5550</v>
      </c>
    </row>
    <row r="5" spans="1:4" x14ac:dyDescent="0.25">
      <c r="A5" s="9" t="s">
        <v>191</v>
      </c>
      <c r="B5" s="213">
        <v>2169</v>
      </c>
      <c r="C5" s="213">
        <v>9</v>
      </c>
      <c r="D5" s="213">
        <v>2178</v>
      </c>
    </row>
    <row r="6" spans="1:4" x14ac:dyDescent="0.25">
      <c r="A6" s="9" t="s">
        <v>139</v>
      </c>
      <c r="B6" s="213">
        <v>3315</v>
      </c>
      <c r="C6" s="213">
        <v>57</v>
      </c>
      <c r="D6" s="213">
        <v>3372</v>
      </c>
    </row>
    <row r="7" spans="1:4" x14ac:dyDescent="0.25">
      <c r="A7" s="40" t="s">
        <v>35</v>
      </c>
      <c r="B7" s="212">
        <v>12</v>
      </c>
      <c r="C7" s="212">
        <v>25</v>
      </c>
      <c r="D7" s="212">
        <v>37</v>
      </c>
    </row>
    <row r="8" spans="1:4" x14ac:dyDescent="0.25">
      <c r="A8" s="40" t="s">
        <v>8</v>
      </c>
      <c r="B8" s="212">
        <v>5496</v>
      </c>
      <c r="C8" s="212">
        <v>106</v>
      </c>
      <c r="D8" s="212">
        <v>5602</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O35" sqref="O35:P3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193</v>
      </c>
      <c r="C1" s="36" t="s">
        <v>38</v>
      </c>
      <c r="D1" s="36" t="s">
        <v>35</v>
      </c>
      <c r="E1" s="36" t="s">
        <v>8</v>
      </c>
    </row>
    <row r="2" spans="1:5" x14ac:dyDescent="0.25">
      <c r="A2" s="40" t="s">
        <v>33</v>
      </c>
      <c r="B2" s="214">
        <v>3</v>
      </c>
      <c r="C2" s="214">
        <v>2</v>
      </c>
      <c r="D2" s="214">
        <v>10</v>
      </c>
      <c r="E2" s="214">
        <v>15</v>
      </c>
    </row>
    <row r="3" spans="1:5" x14ac:dyDescent="0.25">
      <c r="A3" s="40" t="s">
        <v>34</v>
      </c>
      <c r="B3" s="214">
        <v>1679</v>
      </c>
      <c r="C3" s="214">
        <v>1678</v>
      </c>
      <c r="D3" s="214">
        <v>2193</v>
      </c>
      <c r="E3" s="214">
        <v>5550</v>
      </c>
    </row>
    <row r="4" spans="1:5" x14ac:dyDescent="0.25">
      <c r="A4" s="40" t="s">
        <v>35</v>
      </c>
      <c r="B4" s="214">
        <v>0</v>
      </c>
      <c r="C4" s="214">
        <v>0</v>
      </c>
      <c r="D4" s="214">
        <v>37</v>
      </c>
      <c r="E4" s="214">
        <v>37</v>
      </c>
    </row>
    <row r="5" spans="1:5" x14ac:dyDescent="0.25">
      <c r="A5" s="41" t="s">
        <v>8</v>
      </c>
      <c r="B5" s="214">
        <v>1682</v>
      </c>
      <c r="C5" s="214">
        <v>1680</v>
      </c>
      <c r="D5" s="214">
        <v>2240</v>
      </c>
      <c r="E5" s="214">
        <v>5602</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G19" sqref="G19:G20"/>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124" t="s">
        <v>141</v>
      </c>
      <c r="C1" s="124"/>
      <c r="D1" s="124" t="s">
        <v>74</v>
      </c>
      <c r="E1" s="124"/>
    </row>
    <row r="2" spans="1:5" x14ac:dyDescent="0.25">
      <c r="A2" s="36" t="s">
        <v>131</v>
      </c>
      <c r="B2" s="36" t="s">
        <v>132</v>
      </c>
      <c r="C2" s="36" t="s">
        <v>1</v>
      </c>
      <c r="D2" s="36" t="s">
        <v>3</v>
      </c>
      <c r="E2" s="36" t="s">
        <v>1</v>
      </c>
    </row>
    <row r="3" spans="1:5" x14ac:dyDescent="0.25">
      <c r="A3" s="40" t="s">
        <v>33</v>
      </c>
      <c r="B3" s="216">
        <v>0</v>
      </c>
      <c r="C3" s="216">
        <v>19</v>
      </c>
      <c r="D3" s="216">
        <v>0</v>
      </c>
      <c r="E3" s="217">
        <v>11</v>
      </c>
    </row>
    <row r="4" spans="1:5" x14ac:dyDescent="0.25">
      <c r="A4" s="40" t="s">
        <v>34</v>
      </c>
      <c r="B4" s="216">
        <v>4881</v>
      </c>
      <c r="C4" s="216">
        <v>59</v>
      </c>
      <c r="D4" s="216">
        <v>6087</v>
      </c>
      <c r="E4" s="217">
        <v>73</v>
      </c>
    </row>
    <row r="5" spans="1:5" s="38" customFormat="1" x14ac:dyDescent="0.25">
      <c r="A5" s="40" t="s">
        <v>65</v>
      </c>
      <c r="B5" s="216">
        <v>13</v>
      </c>
      <c r="C5" s="216">
        <v>34</v>
      </c>
      <c r="D5" s="216">
        <v>11</v>
      </c>
      <c r="E5" s="216">
        <v>16</v>
      </c>
    </row>
    <row r="6" spans="1:5" ht="15.95" customHeight="1" x14ac:dyDescent="0.25">
      <c r="A6" s="41" t="s">
        <v>8</v>
      </c>
      <c r="B6" s="215">
        <v>4894</v>
      </c>
      <c r="C6" s="215">
        <v>112</v>
      </c>
      <c r="D6" s="215">
        <v>6098</v>
      </c>
      <c r="E6" s="215">
        <v>100</v>
      </c>
    </row>
    <row r="7" spans="1:5" ht="18" customHeight="1" x14ac:dyDescent="0.25">
      <c r="A7" s="110" t="s">
        <v>140</v>
      </c>
      <c r="B7" s="111"/>
      <c r="C7" s="111"/>
      <c r="D7" s="111"/>
      <c r="E7" s="112"/>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13" sqref="C13"/>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24" t="s">
        <v>194</v>
      </c>
      <c r="C1" s="124"/>
      <c r="D1" s="124"/>
      <c r="E1" s="124" t="s">
        <v>74</v>
      </c>
      <c r="F1" s="124"/>
      <c r="G1" s="124"/>
    </row>
    <row r="2" spans="1:7" x14ac:dyDescent="0.25">
      <c r="A2" s="36" t="s">
        <v>131</v>
      </c>
      <c r="B2" s="36" t="s">
        <v>193</v>
      </c>
      <c r="C2" s="36" t="s">
        <v>38</v>
      </c>
      <c r="D2" s="36" t="s">
        <v>35</v>
      </c>
      <c r="E2" s="36" t="s">
        <v>37</v>
      </c>
      <c r="F2" s="36" t="s">
        <v>38</v>
      </c>
      <c r="G2" s="36" t="s">
        <v>35</v>
      </c>
    </row>
    <row r="3" spans="1:7" x14ac:dyDescent="0.25">
      <c r="A3" s="40" t="s">
        <v>33</v>
      </c>
      <c r="B3" s="219">
        <v>6</v>
      </c>
      <c r="C3" s="219">
        <v>3</v>
      </c>
      <c r="D3" s="219">
        <v>10</v>
      </c>
      <c r="E3" s="219">
        <v>0</v>
      </c>
      <c r="F3" s="219">
        <v>1</v>
      </c>
      <c r="G3" s="219">
        <v>10</v>
      </c>
    </row>
    <row r="4" spans="1:7" x14ac:dyDescent="0.25">
      <c r="A4" s="40" t="s">
        <v>34</v>
      </c>
      <c r="B4" s="219">
        <v>1257</v>
      </c>
      <c r="C4" s="219">
        <v>1238</v>
      </c>
      <c r="D4" s="219">
        <v>2445</v>
      </c>
      <c r="E4" s="219">
        <v>2101</v>
      </c>
      <c r="F4" s="219">
        <v>2118</v>
      </c>
      <c r="G4" s="219">
        <v>1941</v>
      </c>
    </row>
    <row r="5" spans="1:7" s="39" customFormat="1" x14ac:dyDescent="0.25">
      <c r="A5" s="40" t="s">
        <v>65</v>
      </c>
      <c r="B5" s="219">
        <v>0</v>
      </c>
      <c r="C5" s="219">
        <v>0</v>
      </c>
      <c r="D5" s="219">
        <v>47</v>
      </c>
      <c r="E5" s="219">
        <v>0</v>
      </c>
      <c r="F5" s="219">
        <v>0</v>
      </c>
      <c r="G5" s="219">
        <v>27</v>
      </c>
    </row>
    <row r="6" spans="1:7" x14ac:dyDescent="0.25">
      <c r="A6" s="41" t="s">
        <v>8</v>
      </c>
      <c r="B6" s="218">
        <v>1263</v>
      </c>
      <c r="C6" s="218">
        <v>1241</v>
      </c>
      <c r="D6" s="218">
        <v>2502</v>
      </c>
      <c r="E6" s="218">
        <v>2101</v>
      </c>
      <c r="F6" s="218">
        <v>2119</v>
      </c>
      <c r="G6" s="218">
        <v>1978</v>
      </c>
    </row>
    <row r="7" spans="1:7" ht="19.5" customHeight="1" x14ac:dyDescent="0.25">
      <c r="A7" s="118" t="s">
        <v>140</v>
      </c>
      <c r="B7" s="119"/>
      <c r="C7" s="119"/>
      <c r="D7" s="119"/>
      <c r="E7" s="119"/>
      <c r="F7" s="119"/>
      <c r="G7" s="12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27" sqref="O27"/>
    </sheetView>
  </sheetViews>
  <sheetFormatPr defaultRowHeight="15" x14ac:dyDescent="0.25"/>
  <cols>
    <col min="1" max="1" width="20.7109375" bestFit="1" customWidth="1"/>
    <col min="2" max="4" width="14.7109375" customWidth="1"/>
  </cols>
  <sheetData>
    <row r="1" spans="1:4" ht="72" customHeight="1" x14ac:dyDescent="0.25">
      <c r="A1" s="109" t="s">
        <v>213</v>
      </c>
      <c r="B1" s="109"/>
      <c r="C1" s="109"/>
      <c r="D1" s="109"/>
    </row>
    <row r="2" spans="1:4" ht="25.5" customHeight="1" x14ac:dyDescent="0.25">
      <c r="A2" s="108" t="s">
        <v>79</v>
      </c>
      <c r="B2" s="108"/>
      <c r="C2" s="108"/>
      <c r="D2" s="108"/>
    </row>
    <row r="3" spans="1:4" x14ac:dyDescent="0.25">
      <c r="A3" s="108" t="s">
        <v>80</v>
      </c>
      <c r="B3" s="108"/>
      <c r="C3" s="108"/>
      <c r="D3" s="108"/>
    </row>
    <row r="4" spans="1:4" x14ac:dyDescent="0.25">
      <c r="A4" s="109" t="s">
        <v>143</v>
      </c>
      <c r="B4" s="109"/>
      <c r="C4" s="109"/>
      <c r="D4" s="109"/>
    </row>
    <row r="5" spans="1:4" x14ac:dyDescent="0.25">
      <c r="A5" s="110" t="s">
        <v>144</v>
      </c>
      <c r="B5" s="111"/>
      <c r="C5" s="111"/>
      <c r="D5" s="112"/>
    </row>
    <row r="6" spans="1:4" ht="25.5" customHeight="1" x14ac:dyDescent="0.25">
      <c r="A6" s="125" t="s">
        <v>12</v>
      </c>
      <c r="B6" s="125"/>
      <c r="C6" s="125"/>
      <c r="D6" s="125"/>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21" sqref="E21:F21"/>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249">
        <v>0</v>
      </c>
      <c r="C2" s="249">
        <v>478</v>
      </c>
      <c r="D2" s="249">
        <v>478</v>
      </c>
    </row>
    <row r="3" spans="1:4" x14ac:dyDescent="0.25">
      <c r="A3" s="40" t="s">
        <v>34</v>
      </c>
      <c r="B3" s="249">
        <v>189095</v>
      </c>
      <c r="C3" s="249">
        <v>977</v>
      </c>
      <c r="D3" s="249">
        <v>190072</v>
      </c>
    </row>
    <row r="4" spans="1:4" x14ac:dyDescent="0.25">
      <c r="A4" s="40" t="s">
        <v>65</v>
      </c>
      <c r="B4" s="249">
        <v>3107</v>
      </c>
      <c r="C4" s="249">
        <v>6529</v>
      </c>
      <c r="D4" s="249">
        <v>9636</v>
      </c>
    </row>
    <row r="5" spans="1:4" x14ac:dyDescent="0.25">
      <c r="A5" s="6" t="s">
        <v>8</v>
      </c>
      <c r="B5" s="249">
        <v>192202</v>
      </c>
      <c r="C5" s="249">
        <v>7984</v>
      </c>
      <c r="D5" s="249">
        <v>200186</v>
      </c>
    </row>
    <row r="6" spans="1:4" ht="27" customHeight="1" x14ac:dyDescent="0.25">
      <c r="A6" s="109" t="s">
        <v>140</v>
      </c>
      <c r="B6" s="109"/>
      <c r="C6" s="109"/>
      <c r="D6" s="126"/>
    </row>
    <row r="7" spans="1:4" ht="29.25" customHeight="1" x14ac:dyDescent="0.25"/>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J26" sqref="J26:K26"/>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138</v>
      </c>
      <c r="C1" s="36" t="s">
        <v>38</v>
      </c>
      <c r="D1" s="36" t="s">
        <v>35</v>
      </c>
      <c r="E1" s="36" t="s">
        <v>8</v>
      </c>
    </row>
    <row r="2" spans="1:5" x14ac:dyDescent="0.25">
      <c r="A2" s="40" t="s">
        <v>192</v>
      </c>
      <c r="B2" s="250">
        <v>22562</v>
      </c>
      <c r="C2" s="250">
        <v>82482</v>
      </c>
      <c r="D2" s="250">
        <v>85505</v>
      </c>
      <c r="E2" s="250">
        <v>190549</v>
      </c>
    </row>
    <row r="3" spans="1:5" x14ac:dyDescent="0.25">
      <c r="A3" s="40" t="s">
        <v>65</v>
      </c>
      <c r="B3" s="250">
        <v>0</v>
      </c>
      <c r="C3" s="250">
        <v>0</v>
      </c>
      <c r="D3" s="250">
        <v>9636</v>
      </c>
      <c r="E3" s="250">
        <v>9636</v>
      </c>
    </row>
    <row r="4" spans="1:5" x14ac:dyDescent="0.25">
      <c r="A4" s="42" t="s">
        <v>8</v>
      </c>
      <c r="B4" s="250">
        <v>22562</v>
      </c>
      <c r="C4" s="250">
        <v>82482</v>
      </c>
      <c r="D4" s="250">
        <v>95141</v>
      </c>
      <c r="E4" s="250">
        <v>200185</v>
      </c>
    </row>
    <row r="5" spans="1:5" ht="15.75" customHeight="1" x14ac:dyDescent="0.25">
      <c r="A5" s="125" t="s">
        <v>140</v>
      </c>
      <c r="B5" s="125"/>
      <c r="C5" s="125"/>
      <c r="D5" s="125"/>
      <c r="E5" s="125"/>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1" sqref="D1"/>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68"/>
      <c r="B1" s="189" t="s">
        <v>200</v>
      </c>
      <c r="C1" s="189" t="s">
        <v>201</v>
      </c>
      <c r="D1" s="189" t="s">
        <v>205</v>
      </c>
      <c r="E1" s="189" t="s">
        <v>207</v>
      </c>
      <c r="F1" s="189" t="s">
        <v>209</v>
      </c>
    </row>
    <row r="2" spans="1:6" x14ac:dyDescent="0.25">
      <c r="A2" s="67" t="s">
        <v>51</v>
      </c>
      <c r="B2" s="187">
        <v>39504</v>
      </c>
      <c r="C2" s="187">
        <v>28594</v>
      </c>
      <c r="D2" s="187">
        <v>33618</v>
      </c>
      <c r="E2" s="187">
        <v>49131</v>
      </c>
      <c r="F2" s="187">
        <v>61353</v>
      </c>
    </row>
    <row r="3" spans="1:6" x14ac:dyDescent="0.25">
      <c r="A3" s="69" t="s">
        <v>183</v>
      </c>
      <c r="B3" s="188">
        <v>18913</v>
      </c>
      <c r="C3" s="188">
        <v>13397</v>
      </c>
      <c r="D3" s="188">
        <v>15127</v>
      </c>
      <c r="E3" s="188">
        <v>22024</v>
      </c>
      <c r="F3" s="188">
        <v>30123</v>
      </c>
    </row>
    <row r="4" spans="1:6" x14ac:dyDescent="0.25">
      <c r="A4" s="69" t="s">
        <v>136</v>
      </c>
      <c r="B4" s="188">
        <v>20591</v>
      </c>
      <c r="C4" s="188">
        <v>15197</v>
      </c>
      <c r="D4" s="188">
        <v>18491</v>
      </c>
      <c r="E4" s="188">
        <v>27107</v>
      </c>
      <c r="F4" s="188">
        <v>31230</v>
      </c>
    </row>
    <row r="5" spans="1:6" x14ac:dyDescent="0.25">
      <c r="A5" s="70" t="s">
        <v>2</v>
      </c>
      <c r="B5" s="187">
        <v>2132</v>
      </c>
      <c r="C5" s="187">
        <v>2024</v>
      </c>
      <c r="D5" s="187">
        <v>1812</v>
      </c>
      <c r="E5" s="187">
        <v>1462</v>
      </c>
      <c r="F5" s="187">
        <v>1830</v>
      </c>
    </row>
    <row r="6" spans="1:6" x14ac:dyDescent="0.25">
      <c r="A6" s="69" t="s">
        <v>184</v>
      </c>
      <c r="B6" s="188">
        <v>1500</v>
      </c>
      <c r="C6" s="188">
        <v>1429</v>
      </c>
      <c r="D6" s="188">
        <v>1368</v>
      </c>
      <c r="E6" s="188">
        <v>1079</v>
      </c>
      <c r="F6" s="188">
        <v>1220</v>
      </c>
    </row>
    <row r="7" spans="1:6" x14ac:dyDescent="0.25">
      <c r="A7" s="69" t="s">
        <v>136</v>
      </c>
      <c r="B7" s="186">
        <v>632</v>
      </c>
      <c r="C7" s="186">
        <v>595</v>
      </c>
      <c r="D7" s="186">
        <v>444</v>
      </c>
      <c r="E7" s="186">
        <v>383</v>
      </c>
      <c r="F7" s="186">
        <v>610</v>
      </c>
    </row>
    <row r="8" spans="1:6" x14ac:dyDescent="0.25">
      <c r="A8" s="70" t="s">
        <v>5</v>
      </c>
      <c r="B8" s="187">
        <v>17046</v>
      </c>
      <c r="C8" s="187">
        <v>11054</v>
      </c>
      <c r="D8" s="187">
        <v>11793</v>
      </c>
      <c r="E8" s="187">
        <v>11067</v>
      </c>
      <c r="F8" s="187">
        <v>11204</v>
      </c>
    </row>
    <row r="9" spans="1:6" x14ac:dyDescent="0.25">
      <c r="A9" s="69" t="s">
        <v>184</v>
      </c>
      <c r="B9" s="188">
        <v>6936</v>
      </c>
      <c r="C9" s="188">
        <v>5090</v>
      </c>
      <c r="D9" s="188">
        <v>4669</v>
      </c>
      <c r="E9" s="188">
        <v>4759</v>
      </c>
      <c r="F9" s="188">
        <v>5006</v>
      </c>
    </row>
    <row r="10" spans="1:6" x14ac:dyDescent="0.25">
      <c r="A10" s="69" t="s">
        <v>136</v>
      </c>
      <c r="B10" s="188">
        <v>10110</v>
      </c>
      <c r="C10" s="188">
        <v>5964</v>
      </c>
      <c r="D10" s="188">
        <v>7124</v>
      </c>
      <c r="E10" s="188">
        <v>6308</v>
      </c>
      <c r="F10" s="188">
        <v>6198</v>
      </c>
    </row>
    <row r="11" spans="1:6" x14ac:dyDescent="0.25">
      <c r="A11" s="70" t="s">
        <v>186</v>
      </c>
      <c r="B11" s="184" t="s">
        <v>4</v>
      </c>
      <c r="C11" s="184" t="s">
        <v>4</v>
      </c>
      <c r="D11" s="184" t="s">
        <v>4</v>
      </c>
      <c r="E11" s="184" t="s">
        <v>4</v>
      </c>
      <c r="F11" s="184" t="s">
        <v>4</v>
      </c>
    </row>
    <row r="12" spans="1:6" x14ac:dyDescent="0.25">
      <c r="A12" s="69" t="s">
        <v>184</v>
      </c>
      <c r="B12" s="185" t="s">
        <v>4</v>
      </c>
      <c r="C12" s="185" t="s">
        <v>4</v>
      </c>
      <c r="D12" s="185" t="s">
        <v>4</v>
      </c>
      <c r="E12" s="185" t="s">
        <v>4</v>
      </c>
      <c r="F12" s="185" t="s">
        <v>4</v>
      </c>
    </row>
    <row r="13" spans="1:6" x14ac:dyDescent="0.25">
      <c r="A13" s="69" t="s">
        <v>136</v>
      </c>
      <c r="B13" s="185" t="s">
        <v>4</v>
      </c>
      <c r="C13" s="185" t="s">
        <v>4</v>
      </c>
      <c r="D13" s="185" t="s">
        <v>4</v>
      </c>
      <c r="E13" s="185" t="s">
        <v>4</v>
      </c>
      <c r="F13" s="185" t="s">
        <v>4</v>
      </c>
    </row>
    <row r="14" spans="1:6" x14ac:dyDescent="0.25">
      <c r="A14" s="70" t="s">
        <v>6</v>
      </c>
      <c r="B14" s="184" t="s">
        <v>4</v>
      </c>
      <c r="C14" s="184" t="s">
        <v>4</v>
      </c>
      <c r="D14" s="184" t="s">
        <v>4</v>
      </c>
      <c r="E14" s="184" t="s">
        <v>4</v>
      </c>
      <c r="F14" s="184" t="s">
        <v>4</v>
      </c>
    </row>
    <row r="15" spans="1:6" x14ac:dyDescent="0.25">
      <c r="A15" s="69" t="s">
        <v>184</v>
      </c>
      <c r="B15" s="185" t="s">
        <v>4</v>
      </c>
      <c r="C15" s="185" t="s">
        <v>4</v>
      </c>
      <c r="D15" s="185" t="s">
        <v>4</v>
      </c>
      <c r="E15" s="185" t="s">
        <v>4</v>
      </c>
      <c r="F15" s="185" t="s">
        <v>4</v>
      </c>
    </row>
    <row r="16" spans="1:6" x14ac:dyDescent="0.25">
      <c r="A16" s="69" t="s">
        <v>136</v>
      </c>
      <c r="B16" s="185" t="s">
        <v>4</v>
      </c>
      <c r="C16" s="185" t="s">
        <v>4</v>
      </c>
      <c r="D16" s="185" t="s">
        <v>4</v>
      </c>
      <c r="E16" s="185" t="s">
        <v>4</v>
      </c>
      <c r="F16" s="185" t="s">
        <v>4</v>
      </c>
    </row>
    <row r="17" spans="1:6" x14ac:dyDescent="0.25">
      <c r="A17" s="70" t="s">
        <v>7</v>
      </c>
      <c r="B17" s="184" t="s">
        <v>4</v>
      </c>
      <c r="C17" s="184" t="s">
        <v>4</v>
      </c>
      <c r="D17" s="184" t="s">
        <v>4</v>
      </c>
      <c r="E17" s="184" t="s">
        <v>4</v>
      </c>
      <c r="F17" s="184" t="s">
        <v>4</v>
      </c>
    </row>
    <row r="18" spans="1:6" x14ac:dyDescent="0.25">
      <c r="A18" s="69" t="s">
        <v>184</v>
      </c>
      <c r="B18" s="188" t="s">
        <v>4</v>
      </c>
      <c r="C18" s="188" t="s">
        <v>4</v>
      </c>
      <c r="D18" s="188" t="s">
        <v>4</v>
      </c>
      <c r="E18" s="188" t="s">
        <v>4</v>
      </c>
      <c r="F18" s="188" t="s">
        <v>4</v>
      </c>
    </row>
    <row r="19" spans="1:6" x14ac:dyDescent="0.25">
      <c r="A19" s="69" t="s">
        <v>136</v>
      </c>
      <c r="B19" s="188" t="s">
        <v>4</v>
      </c>
      <c r="C19" s="188" t="s">
        <v>4</v>
      </c>
      <c r="D19" s="188" t="s">
        <v>4</v>
      </c>
      <c r="E19" s="188" t="s">
        <v>4</v>
      </c>
      <c r="F19" s="188" t="s">
        <v>4</v>
      </c>
    </row>
    <row r="20" spans="1:6" x14ac:dyDescent="0.25">
      <c r="A20" s="70" t="s">
        <v>8</v>
      </c>
      <c r="B20" s="187">
        <v>58682</v>
      </c>
      <c r="C20" s="187">
        <v>41672</v>
      </c>
      <c r="D20" s="187">
        <v>47223</v>
      </c>
      <c r="E20" s="187">
        <v>61660</v>
      </c>
      <c r="F20" s="187">
        <v>74387</v>
      </c>
    </row>
    <row r="21" spans="1:6" x14ac:dyDescent="0.25">
      <c r="A21" s="93"/>
      <c r="B21" s="94"/>
      <c r="C21" s="94"/>
      <c r="D21" s="94"/>
      <c r="E21" s="94"/>
      <c r="F21" s="95"/>
    </row>
    <row r="22" spans="1:6" ht="108" customHeight="1" x14ac:dyDescent="0.25">
      <c r="A22" s="101" t="s">
        <v>188</v>
      </c>
      <c r="B22" s="102"/>
      <c r="C22" s="102"/>
      <c r="D22" s="102"/>
      <c r="E22" s="102"/>
      <c r="F22" s="103"/>
    </row>
    <row r="23" spans="1:6" ht="15" customHeight="1" x14ac:dyDescent="0.25">
      <c r="A23" s="101" t="s">
        <v>13</v>
      </c>
      <c r="B23" s="102"/>
      <c r="C23" s="102"/>
      <c r="D23" s="102"/>
      <c r="E23" s="102"/>
      <c r="F23" s="103"/>
    </row>
    <row r="24" spans="1:6" ht="18.75" customHeight="1" x14ac:dyDescent="0.25">
      <c r="A24" s="101" t="s">
        <v>14</v>
      </c>
      <c r="B24" s="102"/>
      <c r="C24" s="102"/>
      <c r="D24" s="102"/>
      <c r="E24" s="102"/>
      <c r="F24" s="103"/>
    </row>
    <row r="25" spans="1:6" ht="18" customHeight="1" x14ac:dyDescent="0.25">
      <c r="A25" s="101" t="s">
        <v>11</v>
      </c>
      <c r="B25" s="102"/>
      <c r="C25" s="102"/>
      <c r="D25" s="102"/>
      <c r="E25" s="102"/>
      <c r="F25" s="103"/>
    </row>
    <row r="26" spans="1:6" ht="30" customHeight="1" x14ac:dyDescent="0.25">
      <c r="A26" s="83" t="s">
        <v>12</v>
      </c>
      <c r="B26" s="84"/>
      <c r="C26" s="84"/>
      <c r="D26" s="84"/>
      <c r="E26" s="84"/>
      <c r="F26" s="8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7" sqref="E17:F18"/>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121" t="s">
        <v>141</v>
      </c>
      <c r="C1" s="122"/>
      <c r="D1" s="121" t="s">
        <v>74</v>
      </c>
      <c r="E1" s="122"/>
    </row>
    <row r="2" spans="1:5" x14ac:dyDescent="0.25">
      <c r="A2" s="36" t="s">
        <v>131</v>
      </c>
      <c r="B2" s="36" t="s">
        <v>132</v>
      </c>
      <c r="C2" s="36" t="s">
        <v>1</v>
      </c>
      <c r="D2" s="36" t="s">
        <v>3</v>
      </c>
      <c r="E2" s="36" t="s">
        <v>1</v>
      </c>
    </row>
    <row r="3" spans="1:5" ht="15.95" customHeight="1" x14ac:dyDescent="0.25">
      <c r="A3" s="41" t="s">
        <v>8</v>
      </c>
      <c r="B3" s="251">
        <v>478498</v>
      </c>
      <c r="C3" s="251">
        <v>20730</v>
      </c>
      <c r="D3" s="251">
        <v>290310</v>
      </c>
      <c r="E3" s="251">
        <v>11204</v>
      </c>
    </row>
    <row r="4" spans="1:5" ht="18.75" customHeight="1" x14ac:dyDescent="0.25">
      <c r="A4" s="127" t="s">
        <v>140</v>
      </c>
      <c r="B4" s="128"/>
      <c r="C4" s="128"/>
      <c r="D4" s="128"/>
      <c r="E4" s="129"/>
    </row>
    <row r="5" spans="1:5" x14ac:dyDescent="0.25">
      <c r="D5" s="30"/>
    </row>
  </sheetData>
  <mergeCells count="3">
    <mergeCell ref="B1:C1"/>
    <mergeCell ref="D1:E1"/>
    <mergeCell ref="A4:E4"/>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K21" sqref="K21"/>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24" t="s">
        <v>194</v>
      </c>
      <c r="C1" s="124"/>
      <c r="D1" s="124"/>
      <c r="E1" s="124" t="s">
        <v>74</v>
      </c>
      <c r="F1" s="124"/>
      <c r="G1" s="124"/>
    </row>
    <row r="2" spans="1:7" x14ac:dyDescent="0.25">
      <c r="A2" s="36" t="s">
        <v>131</v>
      </c>
      <c r="B2" s="36" t="s">
        <v>193</v>
      </c>
      <c r="C2" s="36" t="s">
        <v>38</v>
      </c>
      <c r="D2" s="36" t="s">
        <v>35</v>
      </c>
      <c r="E2" s="36" t="s">
        <v>37</v>
      </c>
      <c r="F2" s="36" t="s">
        <v>38</v>
      </c>
      <c r="G2" s="36" t="s">
        <v>35</v>
      </c>
    </row>
    <row r="3" spans="1:7" x14ac:dyDescent="0.25">
      <c r="A3" s="40" t="s">
        <v>192</v>
      </c>
      <c r="B3" s="253">
        <v>23266</v>
      </c>
      <c r="C3" s="253">
        <v>96278</v>
      </c>
      <c r="D3" s="253">
        <v>117775</v>
      </c>
      <c r="E3" s="253">
        <v>21858</v>
      </c>
      <c r="F3" s="253">
        <v>68687</v>
      </c>
      <c r="G3" s="253">
        <v>53236</v>
      </c>
    </row>
    <row r="4" spans="1:7" x14ac:dyDescent="0.25">
      <c r="A4" s="40" t="s">
        <v>65</v>
      </c>
      <c r="B4" s="252">
        <v>0</v>
      </c>
      <c r="C4" s="252">
        <v>0</v>
      </c>
      <c r="D4" s="253">
        <v>12295</v>
      </c>
      <c r="E4" s="253">
        <v>0</v>
      </c>
      <c r="F4" s="253">
        <v>0</v>
      </c>
      <c r="G4" s="253">
        <v>6977</v>
      </c>
    </row>
    <row r="5" spans="1:7" x14ac:dyDescent="0.25">
      <c r="A5" s="41" t="s">
        <v>8</v>
      </c>
      <c r="B5" s="253">
        <v>23266</v>
      </c>
      <c r="C5" s="253">
        <v>96278</v>
      </c>
      <c r="D5" s="253">
        <v>130070</v>
      </c>
      <c r="E5" s="253">
        <v>21858</v>
      </c>
      <c r="F5" s="253">
        <v>68687</v>
      </c>
      <c r="G5" s="253">
        <v>60213</v>
      </c>
    </row>
    <row r="6" spans="1:7" ht="20.25" customHeight="1" x14ac:dyDescent="0.25">
      <c r="A6" s="118" t="s">
        <v>140</v>
      </c>
      <c r="B6" s="119"/>
      <c r="C6" s="119"/>
      <c r="D6" s="119"/>
      <c r="E6" s="119"/>
      <c r="F6" s="119"/>
      <c r="G6" s="120"/>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23" sqref="O23"/>
    </sheetView>
  </sheetViews>
  <sheetFormatPr defaultRowHeight="15" x14ac:dyDescent="0.25"/>
  <cols>
    <col min="1" max="1" width="20.7109375" bestFit="1" customWidth="1"/>
    <col min="2" max="4" width="14.7109375" customWidth="1"/>
  </cols>
  <sheetData>
    <row r="1" spans="1:4" ht="88.5" customHeight="1" x14ac:dyDescent="0.25">
      <c r="A1" s="109" t="s">
        <v>214</v>
      </c>
      <c r="B1" s="109"/>
      <c r="C1" s="109"/>
      <c r="D1" s="109"/>
    </row>
    <row r="2" spans="1:4" ht="25.5" customHeight="1" x14ac:dyDescent="0.25">
      <c r="A2" s="108" t="s">
        <v>79</v>
      </c>
      <c r="B2" s="108"/>
      <c r="C2" s="108"/>
      <c r="D2" s="108"/>
    </row>
    <row r="3" spans="1:4" x14ac:dyDescent="0.25">
      <c r="A3" s="108" t="s">
        <v>80</v>
      </c>
      <c r="B3" s="108"/>
      <c r="C3" s="108"/>
      <c r="D3" s="108"/>
    </row>
    <row r="4" spans="1:4" x14ac:dyDescent="0.25">
      <c r="A4" s="109" t="s">
        <v>143</v>
      </c>
      <c r="B4" s="109"/>
      <c r="C4" s="109"/>
      <c r="D4" s="109"/>
    </row>
    <row r="5" spans="1:4" x14ac:dyDescent="0.25">
      <c r="A5" s="110" t="s">
        <v>144</v>
      </c>
      <c r="B5" s="111"/>
      <c r="C5" s="111"/>
      <c r="D5" s="112"/>
    </row>
    <row r="6" spans="1:4" ht="25.5" customHeight="1" x14ac:dyDescent="0.25">
      <c r="A6" s="125" t="s">
        <v>12</v>
      </c>
      <c r="B6" s="125"/>
      <c r="C6" s="125"/>
      <c r="D6" s="125"/>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 sqref="B1:F1"/>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156</v>
      </c>
      <c r="B1" s="254" t="s">
        <v>200</v>
      </c>
      <c r="C1" s="254" t="s">
        <v>201</v>
      </c>
      <c r="D1" s="254" t="s">
        <v>205</v>
      </c>
      <c r="E1" s="254" t="s">
        <v>207</v>
      </c>
      <c r="F1" s="254" t="s">
        <v>209</v>
      </c>
    </row>
    <row r="2" spans="1:7" x14ac:dyDescent="0.25">
      <c r="A2" s="44" t="s">
        <v>157</v>
      </c>
      <c r="B2" s="43">
        <f>0.85*5200000</f>
        <v>4420000</v>
      </c>
      <c r="C2" s="43">
        <f>0.85*5200000</f>
        <v>4420000</v>
      </c>
      <c r="D2" s="43">
        <f>0.85*5200000</f>
        <v>4420000</v>
      </c>
      <c r="E2" s="43">
        <f>0.85*5200000</f>
        <v>4420000</v>
      </c>
      <c r="F2" s="43">
        <f>0.85*5200000</f>
        <v>4420000</v>
      </c>
    </row>
    <row r="3" spans="1:7" x14ac:dyDescent="0.25">
      <c r="A3" s="49" t="s">
        <v>48</v>
      </c>
      <c r="B3" s="45" t="s">
        <v>4</v>
      </c>
      <c r="C3" s="45" t="s">
        <v>4</v>
      </c>
      <c r="D3" s="45" t="s">
        <v>4</v>
      </c>
      <c r="E3" s="45" t="s">
        <v>4</v>
      </c>
      <c r="F3" s="45" t="s">
        <v>4</v>
      </c>
    </row>
    <row r="4" spans="1:7" x14ac:dyDescent="0.25">
      <c r="A4" s="49" t="s">
        <v>158</v>
      </c>
      <c r="B4" s="45" t="s">
        <v>4</v>
      </c>
      <c r="C4" s="45" t="s">
        <v>4</v>
      </c>
      <c r="D4" s="45" t="s">
        <v>4</v>
      </c>
      <c r="E4" s="45" t="s">
        <v>4</v>
      </c>
      <c r="F4" s="45" t="s">
        <v>4</v>
      </c>
    </row>
    <row r="5" spans="1:7" x14ac:dyDescent="0.25">
      <c r="A5" s="49" t="s">
        <v>159</v>
      </c>
      <c r="B5" s="45" t="s">
        <v>4</v>
      </c>
      <c r="C5" s="45" t="s">
        <v>4</v>
      </c>
      <c r="D5" s="45" t="s">
        <v>4</v>
      </c>
      <c r="E5" s="45" t="s">
        <v>4</v>
      </c>
      <c r="F5" s="45" t="s">
        <v>4</v>
      </c>
    </row>
    <row r="6" spans="1:7" x14ac:dyDescent="0.25">
      <c r="A6" s="49" t="s">
        <v>36</v>
      </c>
      <c r="B6" s="45" t="s">
        <v>4</v>
      </c>
      <c r="C6" s="45" t="s">
        <v>4</v>
      </c>
      <c r="D6" s="45" t="s">
        <v>4</v>
      </c>
      <c r="E6" s="45" t="s">
        <v>4</v>
      </c>
      <c r="F6" s="45" t="s">
        <v>4</v>
      </c>
    </row>
    <row r="7" spans="1:7" x14ac:dyDescent="0.25">
      <c r="A7" s="18" t="s">
        <v>160</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133" t="s">
        <v>215</v>
      </c>
      <c r="B9" s="134"/>
      <c r="C9" s="134"/>
      <c r="D9" s="134"/>
      <c r="E9" s="134"/>
      <c r="F9" s="135"/>
    </row>
    <row r="10" spans="1:7" ht="16.5" customHeight="1" x14ac:dyDescent="0.25">
      <c r="A10" s="136" t="s">
        <v>22</v>
      </c>
      <c r="B10" s="137"/>
      <c r="C10" s="137"/>
      <c r="D10" s="137"/>
      <c r="E10" s="137"/>
      <c r="F10" s="138"/>
    </row>
    <row r="11" spans="1:7" ht="15" customHeight="1" x14ac:dyDescent="0.25">
      <c r="A11" s="136" t="s">
        <v>161</v>
      </c>
      <c r="B11" s="137"/>
      <c r="C11" s="137"/>
      <c r="D11" s="137"/>
      <c r="E11" s="137"/>
      <c r="F11" s="138"/>
    </row>
    <row r="12" spans="1:7" ht="15.75" customHeight="1" x14ac:dyDescent="0.25">
      <c r="A12" s="136" t="s">
        <v>11</v>
      </c>
      <c r="B12" s="137"/>
      <c r="C12" s="137"/>
      <c r="D12" s="137"/>
      <c r="E12" s="137"/>
      <c r="F12" s="138"/>
    </row>
    <row r="13" spans="1:7" ht="24.75" customHeight="1" x14ac:dyDescent="0.25">
      <c r="A13" s="130" t="s">
        <v>12</v>
      </c>
      <c r="B13" s="131"/>
      <c r="C13" s="131"/>
      <c r="D13" s="131"/>
      <c r="E13" s="131"/>
      <c r="F13" s="132"/>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 sqref="B1:F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254" t="s">
        <v>200</v>
      </c>
      <c r="C1" s="254" t="s">
        <v>201</v>
      </c>
      <c r="D1" s="254" t="s">
        <v>205</v>
      </c>
      <c r="E1" s="254" t="s">
        <v>207</v>
      </c>
      <c r="F1" s="254" t="s">
        <v>209</v>
      </c>
    </row>
    <row r="2" spans="1:6" x14ac:dyDescent="0.25">
      <c r="A2" s="31" t="s">
        <v>162</v>
      </c>
      <c r="B2" s="43">
        <f>0.85*2000000</f>
        <v>1700000</v>
      </c>
      <c r="C2" s="43">
        <f>0.85*2000000</f>
        <v>1700000</v>
      </c>
      <c r="D2" s="43">
        <f>0.85*2000000</f>
        <v>1700000</v>
      </c>
      <c r="E2" s="43">
        <f>0.85*2000000</f>
        <v>1700000</v>
      </c>
      <c r="F2" s="43">
        <f>0.85*2000000</f>
        <v>1700000</v>
      </c>
    </row>
    <row r="3" spans="1:6" x14ac:dyDescent="0.25">
      <c r="A3" s="17" t="s">
        <v>163</v>
      </c>
      <c r="B3" s="47" t="s">
        <v>4</v>
      </c>
      <c r="C3" s="47" t="s">
        <v>4</v>
      </c>
      <c r="D3" s="47" t="s">
        <v>4</v>
      </c>
      <c r="E3" s="47" t="s">
        <v>4</v>
      </c>
      <c r="F3" s="47" t="s">
        <v>4</v>
      </c>
    </row>
    <row r="4" spans="1:6" x14ac:dyDescent="0.25">
      <c r="A4" s="18" t="s">
        <v>34</v>
      </c>
      <c r="B4" s="47" t="s">
        <v>4</v>
      </c>
      <c r="C4" s="47" t="s">
        <v>4</v>
      </c>
      <c r="D4" s="47" t="s">
        <v>4</v>
      </c>
      <c r="E4" s="47" t="s">
        <v>4</v>
      </c>
      <c r="F4" s="47" t="s">
        <v>4</v>
      </c>
    </row>
    <row r="5" spans="1:6" x14ac:dyDescent="0.25">
      <c r="A5" s="18" t="s">
        <v>164</v>
      </c>
      <c r="B5" s="47" t="s">
        <v>4</v>
      </c>
      <c r="C5" s="47" t="s">
        <v>4</v>
      </c>
      <c r="D5" s="47" t="s">
        <v>4</v>
      </c>
      <c r="E5" s="47" t="s">
        <v>4</v>
      </c>
      <c r="F5" s="47" t="s">
        <v>4</v>
      </c>
    </row>
    <row r="6" spans="1:6" x14ac:dyDescent="0.25">
      <c r="A6" s="18" t="s">
        <v>165</v>
      </c>
      <c r="B6" s="47" t="s">
        <v>4</v>
      </c>
      <c r="C6" s="47" t="s">
        <v>4</v>
      </c>
      <c r="D6" s="47" t="s">
        <v>4</v>
      </c>
      <c r="E6" s="47" t="s">
        <v>4</v>
      </c>
      <c r="F6" s="47" t="s">
        <v>4</v>
      </c>
    </row>
    <row r="7" spans="1:6" x14ac:dyDescent="0.25">
      <c r="A7" s="19" t="s">
        <v>166</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140" t="s">
        <v>216</v>
      </c>
      <c r="B9" s="140"/>
      <c r="C9" s="140"/>
      <c r="D9" s="140"/>
      <c r="E9" s="140"/>
      <c r="F9" s="140"/>
    </row>
    <row r="10" spans="1:6" ht="14.25" customHeight="1" x14ac:dyDescent="0.25">
      <c r="A10" s="140" t="s">
        <v>22</v>
      </c>
      <c r="B10" s="140"/>
      <c r="C10" s="140"/>
      <c r="D10" s="140"/>
      <c r="E10" s="140"/>
      <c r="F10" s="140"/>
    </row>
    <row r="11" spans="1:6" ht="15.75" customHeight="1" x14ac:dyDescent="0.25">
      <c r="A11" s="140" t="s">
        <v>167</v>
      </c>
      <c r="B11" s="140"/>
      <c r="C11" s="140"/>
      <c r="D11" s="140"/>
      <c r="E11" s="140"/>
      <c r="F11" s="140"/>
    </row>
    <row r="12" spans="1:6" ht="15" customHeight="1" x14ac:dyDescent="0.25">
      <c r="A12" s="140" t="s">
        <v>168</v>
      </c>
      <c r="B12" s="140"/>
      <c r="C12" s="140"/>
      <c r="D12" s="140"/>
      <c r="E12" s="140"/>
      <c r="F12" s="140"/>
    </row>
    <row r="13" spans="1:6" ht="14.25" customHeight="1" x14ac:dyDescent="0.25">
      <c r="A13" s="136" t="s">
        <v>39</v>
      </c>
      <c r="B13" s="137"/>
      <c r="C13" s="137"/>
      <c r="D13" s="137"/>
      <c r="E13" s="137"/>
      <c r="F13" s="138"/>
    </row>
    <row r="14" spans="1:6" ht="26.25" customHeight="1" x14ac:dyDescent="0.25">
      <c r="A14" s="139" t="s">
        <v>12</v>
      </c>
      <c r="B14" s="139"/>
      <c r="C14" s="139"/>
      <c r="D14" s="139"/>
      <c r="E14" s="139"/>
      <c r="F14" s="139"/>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20" sqref="C20:D2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254" t="s">
        <v>200</v>
      </c>
      <c r="C1" s="254" t="s">
        <v>201</v>
      </c>
      <c r="D1" s="254" t="s">
        <v>205</v>
      </c>
      <c r="E1" s="254" t="s">
        <v>207</v>
      </c>
      <c r="F1" s="254" t="s">
        <v>209</v>
      </c>
    </row>
    <row r="2" spans="1:6" x14ac:dyDescent="0.25">
      <c r="A2" s="31" t="s">
        <v>169</v>
      </c>
      <c r="B2" s="43">
        <f>0.85*37000000</f>
        <v>31450000</v>
      </c>
      <c r="C2" s="43">
        <f>0.85*37000000</f>
        <v>31450000</v>
      </c>
      <c r="D2" s="43">
        <f>0.85*37000000</f>
        <v>31450000</v>
      </c>
      <c r="E2" s="43">
        <f>0.85*37000000</f>
        <v>31450000</v>
      </c>
      <c r="F2" s="43">
        <f>0.85*37000000</f>
        <v>31450000</v>
      </c>
    </row>
    <row r="3" spans="1:6" x14ac:dyDescent="0.25">
      <c r="A3" s="17" t="s">
        <v>170</v>
      </c>
      <c r="B3" s="47" t="s">
        <v>4</v>
      </c>
      <c r="C3" s="47" t="s">
        <v>4</v>
      </c>
      <c r="D3" s="47" t="s">
        <v>4</v>
      </c>
      <c r="E3" s="47" t="s">
        <v>4</v>
      </c>
      <c r="F3" s="47" t="s">
        <v>4</v>
      </c>
    </row>
    <row r="4" spans="1:6" x14ac:dyDescent="0.25">
      <c r="A4" s="18" t="s">
        <v>171</v>
      </c>
      <c r="B4" s="47" t="s">
        <v>4</v>
      </c>
      <c r="C4" s="47" t="s">
        <v>4</v>
      </c>
      <c r="D4" s="47" t="s">
        <v>4</v>
      </c>
      <c r="E4" s="47" t="s">
        <v>4</v>
      </c>
      <c r="F4" s="47" t="s">
        <v>4</v>
      </c>
    </row>
    <row r="5" spans="1:6" x14ac:dyDescent="0.25">
      <c r="A5" s="18" t="s">
        <v>159</v>
      </c>
      <c r="B5" s="47" t="s">
        <v>4</v>
      </c>
      <c r="C5" s="47" t="s">
        <v>4</v>
      </c>
      <c r="D5" s="47" t="s">
        <v>4</v>
      </c>
      <c r="E5" s="47" t="s">
        <v>4</v>
      </c>
      <c r="F5" s="47" t="s">
        <v>4</v>
      </c>
    </row>
    <row r="6" spans="1:6" x14ac:dyDescent="0.25">
      <c r="A6" s="18" t="s">
        <v>172</v>
      </c>
      <c r="B6" s="47" t="s">
        <v>4</v>
      </c>
      <c r="C6" s="47" t="s">
        <v>4</v>
      </c>
      <c r="D6" s="47" t="s">
        <v>4</v>
      </c>
      <c r="E6" s="47" t="s">
        <v>4</v>
      </c>
      <c r="F6" s="47" t="s">
        <v>4</v>
      </c>
    </row>
    <row r="7" spans="1:6" x14ac:dyDescent="0.25">
      <c r="A7" s="19" t="s">
        <v>68</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140" t="s">
        <v>216</v>
      </c>
      <c r="B9" s="140"/>
      <c r="C9" s="140"/>
      <c r="D9" s="140"/>
      <c r="E9" s="140"/>
      <c r="F9" s="140"/>
    </row>
    <row r="10" spans="1:6" ht="14.25" customHeight="1" x14ac:dyDescent="0.25">
      <c r="A10" s="140" t="s">
        <v>22</v>
      </c>
      <c r="B10" s="140"/>
      <c r="C10" s="140"/>
      <c r="D10" s="140"/>
      <c r="E10" s="140"/>
      <c r="F10" s="140"/>
    </row>
    <row r="11" spans="1:6" ht="15.75" customHeight="1" x14ac:dyDescent="0.25">
      <c r="A11" s="140" t="s">
        <v>173</v>
      </c>
      <c r="B11" s="140"/>
      <c r="C11" s="140"/>
      <c r="D11" s="140"/>
      <c r="E11" s="140"/>
      <c r="F11" s="140"/>
    </row>
    <row r="12" spans="1:6" ht="15" customHeight="1" x14ac:dyDescent="0.25">
      <c r="A12" s="136" t="s">
        <v>11</v>
      </c>
      <c r="B12" s="137"/>
      <c r="C12" s="137"/>
      <c r="D12" s="137"/>
      <c r="E12" s="137"/>
      <c r="F12" s="138"/>
    </row>
    <row r="13" spans="1:6" ht="27.75" customHeight="1" x14ac:dyDescent="0.25">
      <c r="A13" s="139" t="s">
        <v>12</v>
      </c>
      <c r="B13" s="139"/>
      <c r="C13" s="139"/>
      <c r="D13" s="139"/>
      <c r="E13" s="139"/>
      <c r="F13" s="139"/>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6" sqref="H26"/>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72"/>
      <c r="B1" s="223" t="s">
        <v>200</v>
      </c>
      <c r="C1" s="223" t="s">
        <v>201</v>
      </c>
      <c r="D1" s="223" t="s">
        <v>205</v>
      </c>
      <c r="E1" s="223" t="s">
        <v>207</v>
      </c>
      <c r="F1" s="223" t="s">
        <v>209</v>
      </c>
    </row>
    <row r="2" spans="1:6" x14ac:dyDescent="0.25">
      <c r="A2" s="71" t="s">
        <v>51</v>
      </c>
      <c r="B2" s="222">
        <v>2021212.3</v>
      </c>
      <c r="C2" s="222">
        <v>1585778</v>
      </c>
      <c r="D2" s="222">
        <v>1665170</v>
      </c>
      <c r="E2" s="222">
        <v>2182448.4</v>
      </c>
      <c r="F2" s="222">
        <v>2495873</v>
      </c>
    </row>
    <row r="3" spans="1:6" ht="15" customHeight="1" x14ac:dyDescent="0.25">
      <c r="A3" s="73" t="s">
        <v>174</v>
      </c>
      <c r="B3" s="221">
        <v>1400682</v>
      </c>
      <c r="C3" s="221">
        <v>1026447</v>
      </c>
      <c r="D3" s="221">
        <v>1163674</v>
      </c>
      <c r="E3" s="221">
        <v>1450080</v>
      </c>
      <c r="F3" s="221">
        <v>1991526</v>
      </c>
    </row>
    <row r="4" spans="1:6" ht="15" customHeight="1" x14ac:dyDescent="0.25">
      <c r="A4" s="73" t="s">
        <v>175</v>
      </c>
      <c r="B4" s="221">
        <v>620530.30000000005</v>
      </c>
      <c r="C4" s="221">
        <v>559331</v>
      </c>
      <c r="D4" s="221">
        <v>501496</v>
      </c>
      <c r="E4" s="221">
        <v>732368.4</v>
      </c>
      <c r="F4" s="221">
        <v>504347</v>
      </c>
    </row>
    <row r="5" spans="1:6" ht="15" customHeight="1" x14ac:dyDescent="0.25">
      <c r="A5" s="71" t="s">
        <v>2</v>
      </c>
      <c r="B5" s="222">
        <v>124189.7</v>
      </c>
      <c r="C5" s="222">
        <v>96847.79</v>
      </c>
      <c r="D5" s="222">
        <v>73105.27</v>
      </c>
      <c r="E5" s="222">
        <v>75371.94</v>
      </c>
      <c r="F5" s="222">
        <v>79549.119999999995</v>
      </c>
    </row>
    <row r="6" spans="1:6" ht="15" customHeight="1" x14ac:dyDescent="0.25">
      <c r="A6" s="73" t="s">
        <v>176</v>
      </c>
      <c r="B6" s="220" t="s">
        <v>177</v>
      </c>
      <c r="C6" s="220" t="s">
        <v>177</v>
      </c>
      <c r="D6" s="220" t="s">
        <v>177</v>
      </c>
      <c r="E6" s="220" t="s">
        <v>177</v>
      </c>
      <c r="F6" s="220" t="s">
        <v>177</v>
      </c>
    </row>
    <row r="7" spans="1:6" ht="15" customHeight="1" x14ac:dyDescent="0.25">
      <c r="A7" s="73" t="s">
        <v>175</v>
      </c>
      <c r="B7" s="221">
        <v>124189.7</v>
      </c>
      <c r="C7" s="221">
        <v>96847.79</v>
      </c>
      <c r="D7" s="221">
        <v>73105.27</v>
      </c>
      <c r="E7" s="221">
        <v>75371.94</v>
      </c>
      <c r="F7" s="221">
        <v>79549.119999999995</v>
      </c>
    </row>
    <row r="8" spans="1:6" ht="15" customHeight="1" x14ac:dyDescent="0.25">
      <c r="A8" s="71" t="s">
        <v>5</v>
      </c>
      <c r="B8" s="222">
        <v>289212.38199999998</v>
      </c>
      <c r="C8" s="222">
        <v>234576.5</v>
      </c>
      <c r="D8" s="222">
        <v>177822.834</v>
      </c>
      <c r="E8" s="222">
        <v>179994.04300000001</v>
      </c>
      <c r="F8" s="222">
        <v>200185.84399999998</v>
      </c>
    </row>
    <row r="9" spans="1:6" ht="15" customHeight="1" x14ac:dyDescent="0.25">
      <c r="A9" s="73" t="s">
        <v>176</v>
      </c>
      <c r="B9" s="221">
        <v>283077.8</v>
      </c>
      <c r="C9" s="221">
        <v>229430.7</v>
      </c>
      <c r="D9" s="221">
        <v>173557.7</v>
      </c>
      <c r="E9" s="221">
        <v>176487.9</v>
      </c>
      <c r="F9" s="221">
        <v>192201.9</v>
      </c>
    </row>
    <row r="10" spans="1:6" ht="15" customHeight="1" x14ac:dyDescent="0.25">
      <c r="A10" s="73" t="s">
        <v>175</v>
      </c>
      <c r="B10" s="221">
        <v>6134.5820000000003</v>
      </c>
      <c r="C10" s="221">
        <v>5145.8</v>
      </c>
      <c r="D10" s="221">
        <v>4265.134</v>
      </c>
      <c r="E10" s="221">
        <v>3506.143</v>
      </c>
      <c r="F10" s="221">
        <v>7983.9440000000004</v>
      </c>
    </row>
    <row r="11" spans="1:6" ht="15" customHeight="1" x14ac:dyDescent="0.25">
      <c r="A11" s="74" t="s">
        <v>186</v>
      </c>
      <c r="B11" s="224" t="s">
        <v>4</v>
      </c>
      <c r="C11" s="224" t="s">
        <v>4</v>
      </c>
      <c r="D11" s="224" t="s">
        <v>4</v>
      </c>
      <c r="E11" s="224" t="s">
        <v>4</v>
      </c>
      <c r="F11" s="224" t="s">
        <v>4</v>
      </c>
    </row>
    <row r="12" spans="1:6" ht="15" customHeight="1" x14ac:dyDescent="0.25">
      <c r="A12" s="73" t="s">
        <v>176</v>
      </c>
      <c r="B12" s="225" t="s">
        <v>4</v>
      </c>
      <c r="C12" s="225" t="s">
        <v>4</v>
      </c>
      <c r="D12" s="225" t="s">
        <v>4</v>
      </c>
      <c r="E12" s="225" t="s">
        <v>4</v>
      </c>
      <c r="F12" s="225" t="s">
        <v>4</v>
      </c>
    </row>
    <row r="13" spans="1:6" ht="15" customHeight="1" x14ac:dyDescent="0.25">
      <c r="A13" s="73" t="s">
        <v>175</v>
      </c>
      <c r="B13" s="225" t="s">
        <v>4</v>
      </c>
      <c r="C13" s="225" t="s">
        <v>4</v>
      </c>
      <c r="D13" s="225" t="s">
        <v>4</v>
      </c>
      <c r="E13" s="225" t="s">
        <v>4</v>
      </c>
      <c r="F13" s="225" t="s">
        <v>4</v>
      </c>
    </row>
    <row r="14" spans="1:6" ht="15" customHeight="1" x14ac:dyDescent="0.25">
      <c r="A14" s="71" t="s">
        <v>6</v>
      </c>
      <c r="B14" s="222" t="s">
        <v>4</v>
      </c>
      <c r="C14" s="222" t="s">
        <v>4</v>
      </c>
      <c r="D14" s="222" t="s">
        <v>4</v>
      </c>
      <c r="E14" s="222" t="s">
        <v>4</v>
      </c>
      <c r="F14" s="222" t="s">
        <v>4</v>
      </c>
    </row>
    <row r="15" spans="1:6" ht="15" customHeight="1" x14ac:dyDescent="0.25">
      <c r="A15" s="73" t="s">
        <v>176</v>
      </c>
      <c r="B15" s="221" t="s">
        <v>4</v>
      </c>
      <c r="C15" s="221" t="s">
        <v>4</v>
      </c>
      <c r="D15" s="221" t="s">
        <v>4</v>
      </c>
      <c r="E15" s="221" t="s">
        <v>4</v>
      </c>
      <c r="F15" s="221" t="s">
        <v>4</v>
      </c>
    </row>
    <row r="16" spans="1:6" ht="15" customHeight="1" x14ac:dyDescent="0.25">
      <c r="A16" s="73" t="s">
        <v>175</v>
      </c>
      <c r="B16" s="221" t="s">
        <v>4</v>
      </c>
      <c r="C16" s="221" t="s">
        <v>4</v>
      </c>
      <c r="D16" s="221" t="s">
        <v>4</v>
      </c>
      <c r="E16" s="221" t="s">
        <v>4</v>
      </c>
      <c r="F16" s="221" t="s">
        <v>4</v>
      </c>
    </row>
    <row r="17" spans="1:6" ht="15" customHeight="1" x14ac:dyDescent="0.25">
      <c r="A17" s="71" t="s">
        <v>7</v>
      </c>
      <c r="B17" s="222" t="s">
        <v>4</v>
      </c>
      <c r="C17" s="222" t="s">
        <v>4</v>
      </c>
      <c r="D17" s="222" t="s">
        <v>4</v>
      </c>
      <c r="E17" s="222" t="s">
        <v>4</v>
      </c>
      <c r="F17" s="222" t="s">
        <v>4</v>
      </c>
    </row>
    <row r="18" spans="1:6" ht="16.5" customHeight="1" x14ac:dyDescent="0.25">
      <c r="A18" s="73" t="s">
        <v>176</v>
      </c>
      <c r="B18" s="221" t="s">
        <v>4</v>
      </c>
      <c r="C18" s="221" t="s">
        <v>4</v>
      </c>
      <c r="D18" s="221" t="s">
        <v>4</v>
      </c>
      <c r="E18" s="221" t="s">
        <v>4</v>
      </c>
      <c r="F18" s="221" t="s">
        <v>4</v>
      </c>
    </row>
    <row r="19" spans="1:6" ht="15.75" customHeight="1" x14ac:dyDescent="0.25">
      <c r="A19" s="73" t="s">
        <v>175</v>
      </c>
      <c r="B19" s="221" t="s">
        <v>4</v>
      </c>
      <c r="C19" s="221" t="s">
        <v>4</v>
      </c>
      <c r="D19" s="221" t="s">
        <v>4</v>
      </c>
      <c r="E19" s="221" t="s">
        <v>4</v>
      </c>
      <c r="F19" s="221" t="s">
        <v>4</v>
      </c>
    </row>
    <row r="20" spans="1:6" ht="15.95" customHeight="1" x14ac:dyDescent="0.25">
      <c r="A20" s="71" t="s">
        <v>8</v>
      </c>
      <c r="B20" s="222">
        <v>2434614.3820000002</v>
      </c>
      <c r="C20" s="222">
        <v>1917202.29</v>
      </c>
      <c r="D20" s="222">
        <v>1916098.1040000001</v>
      </c>
      <c r="E20" s="222">
        <v>2437814.3829999999</v>
      </c>
      <c r="F20" s="222">
        <v>2775607.9640000002</v>
      </c>
    </row>
    <row r="21" spans="1:6" ht="15.95" customHeight="1" x14ac:dyDescent="0.25">
      <c r="A21" s="104"/>
      <c r="B21" s="105"/>
      <c r="C21" s="105"/>
      <c r="D21" s="105"/>
      <c r="E21" s="105"/>
      <c r="F21" s="106"/>
    </row>
    <row r="22" spans="1:6" ht="66.75" customHeight="1" x14ac:dyDescent="0.25">
      <c r="A22" s="107" t="s">
        <v>189</v>
      </c>
      <c r="B22" s="107"/>
      <c r="C22" s="107"/>
      <c r="D22" s="107"/>
      <c r="E22" s="107"/>
      <c r="F22" s="107"/>
    </row>
    <row r="23" spans="1:6" ht="15.95" customHeight="1" x14ac:dyDescent="0.25">
      <c r="A23" s="107" t="s">
        <v>13</v>
      </c>
      <c r="B23" s="107"/>
      <c r="C23" s="107"/>
      <c r="D23" s="107"/>
      <c r="E23" s="107"/>
      <c r="F23" s="107"/>
    </row>
    <row r="24" spans="1:6" ht="15" customHeight="1" x14ac:dyDescent="0.25">
      <c r="A24" s="107" t="s">
        <v>10</v>
      </c>
      <c r="B24" s="107"/>
      <c r="C24" s="107"/>
      <c r="D24" s="107"/>
      <c r="E24" s="107"/>
      <c r="F24" s="107"/>
    </row>
    <row r="25" spans="1:6" ht="15" customHeight="1" x14ac:dyDescent="0.25">
      <c r="A25" s="107" t="s">
        <v>11</v>
      </c>
      <c r="B25" s="107"/>
      <c r="C25" s="107"/>
      <c r="D25" s="107"/>
      <c r="E25" s="107"/>
      <c r="F25" s="107"/>
    </row>
    <row r="26" spans="1:6" ht="29.25" customHeight="1" x14ac:dyDescent="0.25">
      <c r="A26" s="83" t="s">
        <v>12</v>
      </c>
      <c r="B26" s="84"/>
      <c r="C26" s="84"/>
      <c r="D26" s="84"/>
      <c r="E26" s="84"/>
      <c r="F26" s="8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K26" sqref="K26"/>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76"/>
      <c r="B1" s="228" t="s">
        <v>200</v>
      </c>
      <c r="C1" s="228" t="s">
        <v>201</v>
      </c>
      <c r="D1" s="228" t="s">
        <v>205</v>
      </c>
      <c r="E1" s="228" t="s">
        <v>207</v>
      </c>
      <c r="F1" s="228" t="s">
        <v>209</v>
      </c>
    </row>
    <row r="2" spans="1:6" x14ac:dyDescent="0.25">
      <c r="A2" s="75" t="s">
        <v>51</v>
      </c>
      <c r="B2" s="227">
        <v>4042425</v>
      </c>
      <c r="C2" s="227">
        <v>3171556</v>
      </c>
      <c r="D2" s="227">
        <v>3330341</v>
      </c>
      <c r="E2" s="227">
        <v>4364897</v>
      </c>
      <c r="F2" s="227">
        <v>4991745</v>
      </c>
    </row>
    <row r="3" spans="1:6" ht="15" customHeight="1" x14ac:dyDescent="0.25">
      <c r="A3" s="77" t="s">
        <v>183</v>
      </c>
      <c r="B3" s="226">
        <v>2157065</v>
      </c>
      <c r="C3" s="226">
        <v>1750785</v>
      </c>
      <c r="D3" s="226">
        <v>1612670</v>
      </c>
      <c r="E3" s="226">
        <v>2401602</v>
      </c>
      <c r="F3" s="226">
        <v>2893166</v>
      </c>
    </row>
    <row r="4" spans="1:6" ht="15" customHeight="1" x14ac:dyDescent="0.25">
      <c r="A4" s="77" t="s">
        <v>136</v>
      </c>
      <c r="B4" s="226">
        <v>1885360</v>
      </c>
      <c r="C4" s="226">
        <v>1420771</v>
      </c>
      <c r="D4" s="226">
        <v>1717671</v>
      </c>
      <c r="E4" s="226">
        <v>1963295</v>
      </c>
      <c r="F4" s="226">
        <v>2098579</v>
      </c>
    </row>
    <row r="5" spans="1:6" ht="15" customHeight="1" x14ac:dyDescent="0.25">
      <c r="A5" s="75" t="s">
        <v>2</v>
      </c>
      <c r="B5" s="227">
        <v>248379.46</v>
      </c>
      <c r="C5" s="227">
        <v>193695.61</v>
      </c>
      <c r="D5" s="227">
        <v>146210.51</v>
      </c>
      <c r="E5" s="227">
        <v>150743.9</v>
      </c>
      <c r="F5" s="227">
        <v>159098.20000000001</v>
      </c>
    </row>
    <row r="6" spans="1:6" ht="15" customHeight="1" x14ac:dyDescent="0.25">
      <c r="A6" s="77" t="s">
        <v>184</v>
      </c>
      <c r="B6" s="231">
        <v>197046.39999999999</v>
      </c>
      <c r="C6" s="231">
        <v>136832.79999999999</v>
      </c>
      <c r="D6" s="231">
        <v>116895.2</v>
      </c>
      <c r="E6" s="231">
        <v>107408.4</v>
      </c>
      <c r="F6" s="231">
        <v>120120.1</v>
      </c>
    </row>
    <row r="7" spans="1:6" ht="15" customHeight="1" x14ac:dyDescent="0.25">
      <c r="A7" s="77" t="s">
        <v>136</v>
      </c>
      <c r="B7" s="226">
        <v>51333.06</v>
      </c>
      <c r="C7" s="226">
        <v>56862.81</v>
      </c>
      <c r="D7" s="226">
        <v>29315.31</v>
      </c>
      <c r="E7" s="226">
        <v>43335.5</v>
      </c>
      <c r="F7" s="226">
        <v>38978.1</v>
      </c>
    </row>
    <row r="8" spans="1:6" ht="15" customHeight="1" x14ac:dyDescent="0.25">
      <c r="A8" s="75" t="s">
        <v>5</v>
      </c>
      <c r="B8" s="227">
        <v>578424.9</v>
      </c>
      <c r="C8" s="227">
        <v>469153.1</v>
      </c>
      <c r="D8" s="227">
        <v>355645.5</v>
      </c>
      <c r="E8" s="227">
        <v>359988</v>
      </c>
      <c r="F8" s="227">
        <v>400371.6</v>
      </c>
    </row>
    <row r="9" spans="1:6" ht="15" customHeight="1" x14ac:dyDescent="0.25">
      <c r="A9" s="77" t="s">
        <v>184</v>
      </c>
      <c r="B9" s="226">
        <v>311510.90000000002</v>
      </c>
      <c r="C9" s="226">
        <v>293714.7</v>
      </c>
      <c r="D9" s="226">
        <v>184681.1</v>
      </c>
      <c r="E9" s="226">
        <v>213186.9</v>
      </c>
      <c r="F9" s="226">
        <v>249614.1</v>
      </c>
    </row>
    <row r="10" spans="1:6" ht="15" customHeight="1" x14ac:dyDescent="0.25">
      <c r="A10" s="77" t="s">
        <v>136</v>
      </c>
      <c r="B10" s="226">
        <v>266914</v>
      </c>
      <c r="C10" s="226">
        <v>175438.4</v>
      </c>
      <c r="D10" s="226">
        <v>170964.4</v>
      </c>
      <c r="E10" s="226">
        <v>146801.1</v>
      </c>
      <c r="F10" s="226">
        <v>150757.5</v>
      </c>
    </row>
    <row r="11" spans="1:6" ht="15" customHeight="1" x14ac:dyDescent="0.25">
      <c r="A11" s="78" t="s">
        <v>186</v>
      </c>
      <c r="B11" s="229" t="s">
        <v>4</v>
      </c>
      <c r="C11" s="229" t="s">
        <v>4</v>
      </c>
      <c r="D11" s="229" t="s">
        <v>4</v>
      </c>
      <c r="E11" s="229" t="s">
        <v>4</v>
      </c>
      <c r="F11" s="229" t="s">
        <v>4</v>
      </c>
    </row>
    <row r="12" spans="1:6" ht="15" customHeight="1" x14ac:dyDescent="0.25">
      <c r="A12" s="77" t="s">
        <v>184</v>
      </c>
      <c r="B12" s="230" t="s">
        <v>4</v>
      </c>
      <c r="C12" s="230" t="s">
        <v>4</v>
      </c>
      <c r="D12" s="230" t="s">
        <v>4</v>
      </c>
      <c r="E12" s="230" t="s">
        <v>4</v>
      </c>
      <c r="F12" s="230" t="s">
        <v>4</v>
      </c>
    </row>
    <row r="13" spans="1:6" ht="15" customHeight="1" x14ac:dyDescent="0.25">
      <c r="A13" s="77" t="s">
        <v>136</v>
      </c>
      <c r="B13" s="230" t="s">
        <v>4</v>
      </c>
      <c r="C13" s="230" t="s">
        <v>4</v>
      </c>
      <c r="D13" s="230" t="s">
        <v>4</v>
      </c>
      <c r="E13" s="230" t="s">
        <v>4</v>
      </c>
      <c r="F13" s="230" t="s">
        <v>4</v>
      </c>
    </row>
    <row r="14" spans="1:6" ht="15" customHeight="1" x14ac:dyDescent="0.25">
      <c r="A14" s="75" t="s">
        <v>6</v>
      </c>
      <c r="B14" s="227" t="s">
        <v>4</v>
      </c>
      <c r="C14" s="227" t="s">
        <v>4</v>
      </c>
      <c r="D14" s="227" t="s">
        <v>4</v>
      </c>
      <c r="E14" s="227" t="s">
        <v>4</v>
      </c>
      <c r="F14" s="227" t="s">
        <v>4</v>
      </c>
    </row>
    <row r="15" spans="1:6" ht="15" customHeight="1" x14ac:dyDescent="0.25">
      <c r="A15" s="77" t="s">
        <v>184</v>
      </c>
      <c r="B15" s="226" t="s">
        <v>4</v>
      </c>
      <c r="C15" s="226" t="s">
        <v>4</v>
      </c>
      <c r="D15" s="226" t="s">
        <v>4</v>
      </c>
      <c r="E15" s="226" t="s">
        <v>4</v>
      </c>
      <c r="F15" s="226" t="s">
        <v>4</v>
      </c>
    </row>
    <row r="16" spans="1:6" ht="15" customHeight="1" x14ac:dyDescent="0.25">
      <c r="A16" s="77" t="s">
        <v>136</v>
      </c>
      <c r="B16" s="226" t="s">
        <v>4</v>
      </c>
      <c r="C16" s="226" t="s">
        <v>4</v>
      </c>
      <c r="D16" s="226" t="s">
        <v>4</v>
      </c>
      <c r="E16" s="226" t="s">
        <v>4</v>
      </c>
      <c r="F16" s="226" t="s">
        <v>4</v>
      </c>
    </row>
    <row r="17" spans="1:6" ht="15" customHeight="1" x14ac:dyDescent="0.25">
      <c r="A17" s="75" t="s">
        <v>7</v>
      </c>
      <c r="B17" s="227" t="s">
        <v>4</v>
      </c>
      <c r="C17" s="227" t="s">
        <v>4</v>
      </c>
      <c r="D17" s="227" t="s">
        <v>4</v>
      </c>
      <c r="E17" s="227" t="s">
        <v>4</v>
      </c>
      <c r="F17" s="227" t="s">
        <v>4</v>
      </c>
    </row>
    <row r="18" spans="1:6" ht="15" customHeight="1" x14ac:dyDescent="0.25">
      <c r="A18" s="77" t="s">
        <v>184</v>
      </c>
      <c r="B18" s="226" t="s">
        <v>4</v>
      </c>
      <c r="C18" s="226" t="s">
        <v>4</v>
      </c>
      <c r="D18" s="226" t="s">
        <v>4</v>
      </c>
      <c r="E18" s="226" t="s">
        <v>4</v>
      </c>
      <c r="F18" s="226" t="s">
        <v>4</v>
      </c>
    </row>
    <row r="19" spans="1:6" ht="15" customHeight="1" x14ac:dyDescent="0.25">
      <c r="A19" s="77" t="s">
        <v>136</v>
      </c>
      <c r="B19" s="226" t="s">
        <v>4</v>
      </c>
      <c r="C19" s="226" t="s">
        <v>4</v>
      </c>
      <c r="D19" s="226" t="s">
        <v>4</v>
      </c>
      <c r="E19" s="226" t="s">
        <v>4</v>
      </c>
      <c r="F19" s="226" t="s">
        <v>4</v>
      </c>
    </row>
    <row r="20" spans="1:6" ht="15" customHeight="1" x14ac:dyDescent="0.25">
      <c r="A20" s="75" t="s">
        <v>8</v>
      </c>
      <c r="B20" s="227">
        <v>4869229.3600000003</v>
      </c>
      <c r="C20" s="227">
        <v>3834404.71</v>
      </c>
      <c r="D20" s="227">
        <v>3832197.01</v>
      </c>
      <c r="E20" s="227">
        <v>4875628.9000000004</v>
      </c>
      <c r="F20" s="227">
        <v>5551214.7999999998</v>
      </c>
    </row>
    <row r="21" spans="1:6" ht="15" customHeight="1" x14ac:dyDescent="0.25">
      <c r="A21" s="93"/>
      <c r="B21" s="94"/>
      <c r="C21" s="94"/>
      <c r="D21" s="94"/>
      <c r="E21" s="94"/>
      <c r="F21" s="95"/>
    </row>
    <row r="22" spans="1:6" ht="105.75" customHeight="1" x14ac:dyDescent="0.25">
      <c r="A22" s="107" t="s">
        <v>190</v>
      </c>
      <c r="B22" s="107"/>
      <c r="C22" s="107"/>
      <c r="D22" s="107"/>
      <c r="E22" s="107"/>
      <c r="F22" s="107"/>
    </row>
    <row r="23" spans="1:6" ht="15" customHeight="1" x14ac:dyDescent="0.25">
      <c r="A23" s="107" t="s">
        <v>13</v>
      </c>
      <c r="B23" s="107"/>
      <c r="C23" s="107"/>
      <c r="D23" s="107"/>
      <c r="E23" s="107"/>
      <c r="F23" s="107"/>
    </row>
    <row r="24" spans="1:6" ht="14.25" customHeight="1" x14ac:dyDescent="0.25">
      <c r="A24" s="107" t="s">
        <v>14</v>
      </c>
      <c r="B24" s="107"/>
      <c r="C24" s="107"/>
      <c r="D24" s="107"/>
      <c r="E24" s="107"/>
      <c r="F24" s="107"/>
    </row>
    <row r="25" spans="1:6" ht="15.75" customHeight="1" x14ac:dyDescent="0.25">
      <c r="A25" s="107" t="s">
        <v>11</v>
      </c>
      <c r="B25" s="107"/>
      <c r="C25" s="107"/>
      <c r="D25" s="107"/>
      <c r="E25" s="107"/>
      <c r="F25" s="107"/>
    </row>
    <row r="26" spans="1:6" ht="27" customHeight="1" x14ac:dyDescent="0.25">
      <c r="A26" s="83" t="s">
        <v>12</v>
      </c>
      <c r="B26" s="84"/>
      <c r="C26" s="84"/>
      <c r="D26" s="84"/>
      <c r="E26" s="84"/>
      <c r="F26" s="8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19" sqref="C19"/>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17" t="s">
        <v>64</v>
      </c>
      <c r="B2" s="150">
        <v>118321399</v>
      </c>
      <c r="C2" s="150">
        <v>69304798</v>
      </c>
      <c r="D2" s="150">
        <v>187626197</v>
      </c>
    </row>
    <row r="3" spans="1:4" x14ac:dyDescent="0.25">
      <c r="A3" s="18" t="s">
        <v>15</v>
      </c>
      <c r="B3" s="150">
        <v>49310548</v>
      </c>
      <c r="C3" s="150">
        <v>7276746</v>
      </c>
      <c r="D3" s="150">
        <v>56587295</v>
      </c>
    </row>
    <row r="4" spans="1:4" x14ac:dyDescent="0.25">
      <c r="A4" s="18" t="s">
        <v>18</v>
      </c>
      <c r="B4" s="150">
        <v>35079830</v>
      </c>
      <c r="C4" s="150">
        <v>10137344</v>
      </c>
      <c r="D4" s="150">
        <v>45217174</v>
      </c>
    </row>
    <row r="5" spans="1:4" x14ac:dyDescent="0.25">
      <c r="A5" s="19" t="s">
        <v>65</v>
      </c>
      <c r="B5" s="150">
        <v>6802173</v>
      </c>
      <c r="C5" s="150">
        <v>44889299</v>
      </c>
      <c r="D5" s="150">
        <v>51691471</v>
      </c>
    </row>
    <row r="6" spans="1:4" x14ac:dyDescent="0.25">
      <c r="A6" s="20" t="s">
        <v>8</v>
      </c>
      <c r="B6" s="149">
        <v>209513950</v>
      </c>
      <c r="C6" s="149">
        <v>131608187</v>
      </c>
      <c r="D6" s="149">
        <v>341122137</v>
      </c>
    </row>
    <row r="7" spans="1:4" ht="34.5" customHeight="1" x14ac:dyDescent="0.25">
      <c r="A7" s="108" t="s">
        <v>208</v>
      </c>
      <c r="B7" s="108"/>
      <c r="C7" s="108"/>
      <c r="D7" s="108"/>
    </row>
    <row r="8" spans="1:4" x14ac:dyDescent="0.25">
      <c r="B8" s="21"/>
      <c r="C8" s="21"/>
    </row>
    <row r="9" spans="1:4" ht="14.25" customHeight="1" x14ac:dyDescent="0.25"/>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21" sqref="E21"/>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32</v>
      </c>
      <c r="B2" s="151">
        <v>7946840</v>
      </c>
      <c r="C2" s="151">
        <v>565548</v>
      </c>
      <c r="D2" s="151">
        <v>2490792</v>
      </c>
      <c r="E2" s="151">
        <v>2003338</v>
      </c>
      <c r="F2" s="151">
        <v>412102</v>
      </c>
      <c r="G2" s="151">
        <v>148805</v>
      </c>
      <c r="H2" s="151">
        <v>238377</v>
      </c>
      <c r="I2" s="151">
        <v>13805801</v>
      </c>
    </row>
    <row r="3" spans="1:9" x14ac:dyDescent="0.25">
      <c r="A3" s="17" t="s">
        <v>64</v>
      </c>
      <c r="B3" s="151">
        <v>75221310</v>
      </c>
      <c r="C3" s="151">
        <v>59057016</v>
      </c>
      <c r="D3" s="151">
        <v>12849848</v>
      </c>
      <c r="E3" s="151">
        <v>17187550</v>
      </c>
      <c r="F3" s="151">
        <v>5193603</v>
      </c>
      <c r="G3" s="151">
        <v>4917459</v>
      </c>
      <c r="H3" s="151">
        <v>13199410</v>
      </c>
      <c r="I3" s="151">
        <v>187626197</v>
      </c>
    </row>
    <row r="4" spans="1:9" x14ac:dyDescent="0.25">
      <c r="A4" s="18" t="s">
        <v>15</v>
      </c>
      <c r="B4" s="151">
        <v>16108340</v>
      </c>
      <c r="C4" s="151">
        <v>26864101</v>
      </c>
      <c r="D4" s="151">
        <v>9147439</v>
      </c>
      <c r="E4" s="151">
        <v>10940</v>
      </c>
      <c r="F4" s="151">
        <v>315967</v>
      </c>
      <c r="G4" s="151">
        <v>53091</v>
      </c>
      <c r="H4" s="151">
        <v>4087417</v>
      </c>
      <c r="I4" s="151">
        <v>56587295</v>
      </c>
    </row>
    <row r="5" spans="1:9" x14ac:dyDescent="0.25">
      <c r="A5" s="18" t="s">
        <v>18</v>
      </c>
      <c r="B5" s="151">
        <v>6166878</v>
      </c>
      <c r="C5" s="151">
        <v>27619184</v>
      </c>
      <c r="D5" s="151">
        <v>7734249</v>
      </c>
      <c r="E5" s="151">
        <v>110597</v>
      </c>
      <c r="F5" s="151">
        <v>1671800</v>
      </c>
      <c r="G5" s="151">
        <v>1050596</v>
      </c>
      <c r="H5" s="151">
        <v>863870</v>
      </c>
      <c r="I5" s="151">
        <v>45217174</v>
      </c>
    </row>
    <row r="6" spans="1:9" x14ac:dyDescent="0.25">
      <c r="A6" s="18" t="s">
        <v>21</v>
      </c>
      <c r="B6" s="151">
        <v>8250192</v>
      </c>
      <c r="C6" s="151">
        <v>7879279</v>
      </c>
      <c r="D6" s="151">
        <v>1551685</v>
      </c>
      <c r="E6" s="151">
        <v>2301082</v>
      </c>
      <c r="F6" s="151">
        <v>400285</v>
      </c>
      <c r="G6" s="151">
        <v>19056</v>
      </c>
      <c r="H6" s="151">
        <v>288945</v>
      </c>
      <c r="I6" s="151">
        <v>20690524</v>
      </c>
    </row>
    <row r="7" spans="1:9" x14ac:dyDescent="0.25">
      <c r="A7" s="19" t="s">
        <v>65</v>
      </c>
      <c r="B7" s="151">
        <v>9243973</v>
      </c>
      <c r="C7" s="151">
        <v>5912607</v>
      </c>
      <c r="D7" s="151">
        <v>1284492</v>
      </c>
      <c r="E7" s="151">
        <v>308256</v>
      </c>
      <c r="F7" s="151">
        <v>123042</v>
      </c>
      <c r="G7" s="151">
        <v>98769</v>
      </c>
      <c r="H7" s="151">
        <v>224004</v>
      </c>
      <c r="I7" s="151">
        <v>17195146</v>
      </c>
    </row>
    <row r="8" spans="1:9" x14ac:dyDescent="0.25">
      <c r="A8" s="22" t="s">
        <v>8</v>
      </c>
      <c r="B8" s="152">
        <v>122937533</v>
      </c>
      <c r="C8" s="152">
        <v>127897735</v>
      </c>
      <c r="D8" s="152">
        <v>35058505</v>
      </c>
      <c r="E8" s="152">
        <v>21921763</v>
      </c>
      <c r="F8" s="152">
        <v>8116799</v>
      </c>
      <c r="G8" s="152">
        <v>6287776</v>
      </c>
      <c r="H8" s="152">
        <v>18902023</v>
      </c>
      <c r="I8" s="152">
        <v>341122137</v>
      </c>
    </row>
    <row r="9" spans="1:9" ht="19.5" customHeight="1" x14ac:dyDescent="0.25">
      <c r="A9" s="109" t="s">
        <v>69</v>
      </c>
      <c r="B9" s="109"/>
      <c r="C9" s="109"/>
      <c r="D9" s="109"/>
      <c r="E9" s="109"/>
      <c r="F9" s="109"/>
      <c r="G9" s="109"/>
      <c r="H9" s="109"/>
      <c r="I9" s="109"/>
    </row>
    <row r="10" spans="1:9" ht="15" customHeight="1" x14ac:dyDescent="0.25"/>
    <row r="11" spans="1:9" ht="1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2014-05-20T17:01:42Z</dcterms:modified>
</cp:coreProperties>
</file>