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alcChain>
</file>

<file path=xl/sharedStrings.xml><?xml version="1.0" encoding="utf-8"?>
<sst xmlns="http://schemas.openxmlformats.org/spreadsheetml/2006/main" count="1290" uniqueCount="223">
  <si>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</si>
  <si>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</si>
  <si>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</si>
  <si>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</si>
  <si>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</si>
  <si>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</si>
  <si>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</si>
  <si>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</si>
  <si>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</si>
  <si>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</si>
  <si>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</si>
  <si>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</si>
  <si>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</si>
  <si>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</si>
  <si>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</si>
  <si>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</si>
  <si>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</si>
  <si>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</si>
  <si>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</si>
  <si>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</si>
  <si>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</si>
  <si>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</si>
  <si>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</si>
  <si>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</si>
  <si>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</si>
  <si>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</si>
  <si>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</si>
  <si>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</si>
  <si>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</si>
  <si>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</si>
  <si>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</si>
  <si>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</si>
  <si>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</si>
  <si>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</si>
  <si>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</si>
  <si>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</si>
  <si>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</si>
  <si>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</si>
  <si>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</si>
  <si>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</si>
  <si>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</si>
  <si>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</si>
  <si>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</si>
  <si>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</si>
  <si>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</si>
  <si>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</si>
  <si>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</si>
  <si>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</si>
  <si>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</si>
  <si>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</si>
  <si>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</si>
  <si>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</si>
  <si>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</si>
  <si>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</si>
  <si>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</si>
  <si>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</si>
  <si>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</si>
  <si>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</si>
  <si>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</si>
  <si>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</si>
  <si>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</si>
  <si>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</si>
  <si>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</si>
  <si>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</si>
  <si>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</si>
  <si>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</si>
  <si>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</si>
  <si>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</si>
  <si>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</si>
  <si>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</si>
  <si>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</si>
  <si>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</si>
  <si>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</si>
  <si>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</si>
  <si>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</si>
  <si>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</si>
  <si>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</si>
  <si>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</si>
  <si>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</si>
  <si>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</si>
  <si>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</si>
  <si>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</si>
  <si>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</si>
  <si>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</si>
  <si>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</si>
  <si>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</si>
  <si>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</si>
  <si>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</si>
  <si>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</si>
  <si>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</si>
  <si>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</si>
  <si>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</si>
  <si>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</si>
  <si>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</si>
  <si>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</si>
  <si>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</si>
  <si>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</si>
  <si>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</si>
  <si>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</si>
  <si>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</si>
  <si>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</si>
  <si>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</si>
  <si>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</si>
  <si>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</si>
  <si>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</si>
  <si>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</si>
  <si>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</si>
  <si>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</si>
  <si>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</si>
  <si>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</si>
  <si>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</si>
  <si>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</si>
  <si>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</si>
  <si>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</si>
  <si>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</si>
  <si>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</si>
  <si>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</si>
  <si>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</si>
  <si>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</si>
  <si>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</si>
  <si>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</si>
  <si>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</si>
  <si>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</si>
  <si>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</si>
  <si>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</si>
  <si>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</si>
  <si>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</si>
  <si>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</si>
  <si>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</si>
  <si>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</si>
  <si>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</si>
  <si>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</si>
  <si>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</si>
  <si>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</si>
  <si>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</si>
  <si>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</si>
  <si>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</si>
  <si>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</si>
  <si>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</si>
  <si>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</si>
  <si>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</si>
  <si>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</si>
  <si>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</si>
  <si>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</si>
  <si>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</si>
  <si>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</si>
  <si>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</si>
  <si>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</si>
  <si>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</si>
  <si>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</si>
  <si>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</si>
  <si>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</si>
  <si>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</si>
  <si>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</si>
  <si>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</si>
  <si>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</si>
  <si>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</si>
  <si>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</si>
  <si>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</si>
  <si>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</si>
  <si>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</si>
  <si>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</si>
  <si>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</si>
  <si>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</si>
  <si>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</si>
  <si>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</si>
  <si>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</si>
  <si>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</si>
  <si>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</si>
  <si>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</si>
  <si>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</si>
  <si>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</si>
  <si>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</si>
  <si>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</si>
  <si>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</si>
  <si>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</si>
  <si>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</si>
  <si>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</si>
  <si>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</si>
  <si>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</si>
  <si>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</si>
  <si>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</si>
  <si>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</si>
  <si>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</si>
  <si>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</si>
  <si>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</si>
  <si>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</si>
  <si>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</si>
  <si>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</si>
  <si>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</si>
  <si>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</si>
  <si>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</si>
  <si>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</si>
  <si>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</si>
  <si>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</si>
  <si>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</si>
  <si>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</si>
  <si>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</si>
  <si>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</si>
  <si>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Index Tranche / Index</t>
  </si>
  <si>
    <t>April 18</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</si>
  <si>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</si>
  <si>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</si>
  <si>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</si>
  <si>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April 25</t>
  </si>
  <si>
    <t xml:space="preserve">                            -  </t>
  </si>
  <si>
    <t>May 2</t>
  </si>
  <si>
    <t>* OTHER variable includes the following products: Basis, Cap/Floor, Debt Option, Exotic, Fixed-Fixed, Inflation, and Swaption.</t>
  </si>
  <si>
    <t>May 9</t>
  </si>
  <si>
    <t>May 16</t>
  </si>
  <si>
    <t>Gross notional amount outstanding, May 16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</si>
  <si>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May 16,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</si>
  <si>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16,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</si>
  <si>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May 16,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</si>
  <si>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May 16,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</si>
  <si>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May 16 weekly snapshot, by product type, all tenors and currencies.  </t>
  </si>
  <si>
    <t xml:space="preserve">Gross notional amount outstanding, May 16 weekly snapshot, by product type, all participant types, tenors and currencies. </t>
  </si>
  <si>
    <t xml:space="preserve">                       -  </t>
  </si>
  <si>
    <t xml:space="preserve">                   -  </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</si>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</sst>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51"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
      <sz val="14"/>
      <color rgb="FFFF0000"/>
      <name val="Calibri"/>
      <family val="2"/>
      <scheme val="minor"/>
    </font>
    <font>
      <sz val="11"/>
      <color rgb="FF1F497D"/>
      <name val="Calibri"/>
      <family val="2"/>
      <scheme val="minor"/>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27">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9"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49" fillId="0" borderId="0" xfId="0" applyFont="1"/>
    <xf numFmtId="0" fontId="17" fillId="0" borderId="0" xfId="0" applyFont="1"/>
    <xf numFmtId="0" fontId="50" fillId="0" borderId="0" xfId="0" applyFont="1" applyAlignment="1">
      <alignmen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0" fillId="0" borderId="1" xfId="44" applyNumberFormat="1" applyFont="1" applyBorder="1"/>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1" fillId="0" borderId="1" xfId="44"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 xfId="44" applyNumberFormat="1" applyFont="1" applyBorder="1" applyAlignment="1">
      <alignment horizontal="righ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topLeftCell="A10" zoomScale="85" zoomScaleNormal="85" workbookViewId="0">
      <selection activeCell="A32" sqref="A32"/>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40</v>
      </c>
    </row>
    <row r="3" spans="1:6" x14ac:dyDescent="0.25">
      <c r="A3" s="13" t="s">
        <v>55</v>
      </c>
      <c r="B3" s="14">
        <v>41787</v>
      </c>
      <c r="F3" s="35"/>
    </row>
    <row r="4" spans="1:6" x14ac:dyDescent="0.25">
      <c r="A4" s="15" t="s">
        <v>54</v>
      </c>
      <c r="B4" s="16">
        <v>41775</v>
      </c>
    </row>
    <row r="5" spans="1:6" ht="18.75" x14ac:dyDescent="0.3">
      <c r="F5" s="79" t="s">
        <v>201</v>
      </c>
    </row>
    <row r="6" spans="1:6" x14ac:dyDescent="0.25">
      <c r="F6" s="80" t="s">
        <v>202</v>
      </c>
    </row>
    <row r="7" spans="1:6" ht="75" x14ac:dyDescent="0.25">
      <c r="F7" s="81" t="s">
        <v>203</v>
      </c>
    </row>
    <row r="9" spans="1:6" x14ac:dyDescent="0.25">
      <c r="A9" t="s">
        <v>41</v>
      </c>
    </row>
    <row r="11" spans="1:6" x14ac:dyDescent="0.25">
      <c r="A11" s="1" t="s">
        <v>42</v>
      </c>
    </row>
    <row r="13" spans="1:6" x14ac:dyDescent="0.25">
      <c r="A13" s="2" t="s">
        <v>43</v>
      </c>
    </row>
    <row r="14" spans="1:6" x14ac:dyDescent="0.25">
      <c r="A14" s="2" t="s">
        <v>44</v>
      </c>
    </row>
    <row r="16" spans="1:6" x14ac:dyDescent="0.25">
      <c r="A16" s="2" t="s">
        <v>52</v>
      </c>
    </row>
    <row r="17" spans="1:1" x14ac:dyDescent="0.25">
      <c r="A17" s="2" t="s">
        <v>56</v>
      </c>
    </row>
    <row r="19" spans="1:1" x14ac:dyDescent="0.25">
      <c r="A19" s="2" t="s">
        <v>57</v>
      </c>
    </row>
    <row r="20" spans="1:1" x14ac:dyDescent="0.25">
      <c r="A20" s="2" t="s">
        <v>58</v>
      </c>
    </row>
    <row r="22" spans="1:1" x14ac:dyDescent="0.25">
      <c r="A22" s="1" t="s">
        <v>45</v>
      </c>
    </row>
    <row r="24" spans="1:1" x14ac:dyDescent="0.25">
      <c r="A24" s="3" t="s">
        <v>46</v>
      </c>
    </row>
    <row r="26" spans="1:1" x14ac:dyDescent="0.25">
      <c r="A26" s="2" t="s">
        <v>107</v>
      </c>
    </row>
    <row r="27" spans="1:1" x14ac:dyDescent="0.25">
      <c r="A27" s="2" t="s">
        <v>76</v>
      </c>
    </row>
    <row r="28" spans="1:1" x14ac:dyDescent="0.25">
      <c r="A28" s="2" t="s">
        <v>77</v>
      </c>
    </row>
    <row r="29" spans="1:1" x14ac:dyDescent="0.25">
      <c r="A29" s="2" t="s">
        <v>106</v>
      </c>
    </row>
    <row r="30" spans="1:1" x14ac:dyDescent="0.25">
      <c r="A30" s="2" t="s">
        <v>78</v>
      </c>
    </row>
    <row r="32" spans="1:1" x14ac:dyDescent="0.25">
      <c r="A32" s="2" t="s">
        <v>86</v>
      </c>
    </row>
    <row r="33" spans="1:1" x14ac:dyDescent="0.25">
      <c r="A33" s="2" t="s">
        <v>87</v>
      </c>
    </row>
    <row r="34" spans="1:1" x14ac:dyDescent="0.25">
      <c r="A34" s="2" t="s">
        <v>88</v>
      </c>
    </row>
    <row r="35" spans="1:1" x14ac:dyDescent="0.25">
      <c r="A35" s="2" t="s">
        <v>105</v>
      </c>
    </row>
    <row r="36" spans="1:1" x14ac:dyDescent="0.25">
      <c r="A36" s="2" t="s">
        <v>85</v>
      </c>
    </row>
    <row r="38" spans="1:1" x14ac:dyDescent="0.25">
      <c r="A38" s="2" t="s">
        <v>89</v>
      </c>
    </row>
    <row r="39" spans="1:1" x14ac:dyDescent="0.25">
      <c r="A39" s="2" t="s">
        <v>90</v>
      </c>
    </row>
    <row r="40" spans="1:1" x14ac:dyDescent="0.25">
      <c r="A40" s="2" t="s">
        <v>91</v>
      </c>
    </row>
    <row r="41" spans="1:1" x14ac:dyDescent="0.25">
      <c r="A41" s="2" t="s">
        <v>92</v>
      </c>
    </row>
    <row r="42" spans="1:1" x14ac:dyDescent="0.25">
      <c r="A42" s="2" t="s">
        <v>93</v>
      </c>
    </row>
    <row r="43" spans="1:1" x14ac:dyDescent="0.25">
      <c r="A43" s="2"/>
    </row>
    <row r="44" spans="1:1" x14ac:dyDescent="0.25">
      <c r="A44" s="3" t="s">
        <v>59</v>
      </c>
    </row>
    <row r="46" spans="1:1" x14ac:dyDescent="0.25">
      <c r="A46" s="2" t="s">
        <v>97</v>
      </c>
    </row>
    <row r="47" spans="1:1" x14ac:dyDescent="0.25">
      <c r="A47" s="2" t="s">
        <v>96</v>
      </c>
    </row>
    <row r="48" spans="1:1" x14ac:dyDescent="0.25">
      <c r="A48" s="2" t="s">
        <v>95</v>
      </c>
    </row>
    <row r="49" spans="1:1" x14ac:dyDescent="0.25">
      <c r="A49" s="2" t="s">
        <v>113</v>
      </c>
    </row>
    <row r="50" spans="1:1" x14ac:dyDescent="0.25">
      <c r="A50" s="2" t="s">
        <v>94</v>
      </c>
    </row>
    <row r="52" spans="1:1" x14ac:dyDescent="0.25">
      <c r="A52" s="2" t="s">
        <v>109</v>
      </c>
    </row>
    <row r="53" spans="1:1" x14ac:dyDescent="0.25">
      <c r="A53" s="2" t="s">
        <v>110</v>
      </c>
    </row>
    <row r="54" spans="1:1" x14ac:dyDescent="0.25">
      <c r="A54" s="2" t="s">
        <v>111</v>
      </c>
    </row>
    <row r="55" spans="1:1" x14ac:dyDescent="0.25">
      <c r="A55" s="2" t="s">
        <v>112</v>
      </c>
    </row>
    <row r="56" spans="1:1" x14ac:dyDescent="0.25">
      <c r="A56" s="2" t="s">
        <v>108</v>
      </c>
    </row>
    <row r="58" spans="1:1" x14ac:dyDescent="0.25">
      <c r="A58" s="2" t="s">
        <v>121</v>
      </c>
    </row>
    <row r="59" spans="1:1" x14ac:dyDescent="0.25">
      <c r="A59" s="2" t="s">
        <v>120</v>
      </c>
    </row>
    <row r="60" spans="1:1" x14ac:dyDescent="0.25">
      <c r="A60" s="2" t="s">
        <v>119</v>
      </c>
    </row>
    <row r="61" spans="1:1" x14ac:dyDescent="0.25">
      <c r="A61" s="2" t="s">
        <v>118</v>
      </c>
    </row>
    <row r="62" spans="1:1" x14ac:dyDescent="0.25">
      <c r="A62" s="2" t="s">
        <v>117</v>
      </c>
    </row>
    <row r="64" spans="1:1" x14ac:dyDescent="0.25">
      <c r="A64" s="3" t="s">
        <v>47</v>
      </c>
    </row>
    <row r="66" spans="1:1" x14ac:dyDescent="0.25">
      <c r="A66" s="2" t="s">
        <v>147</v>
      </c>
    </row>
    <row r="67" spans="1:1" x14ac:dyDescent="0.25">
      <c r="A67" s="2" t="s">
        <v>127</v>
      </c>
    </row>
    <row r="68" spans="1:1" x14ac:dyDescent="0.25">
      <c r="A68" s="2" t="s">
        <v>128</v>
      </c>
    </row>
    <row r="69" spans="1:1" x14ac:dyDescent="0.25">
      <c r="A69" s="2" t="s">
        <v>129</v>
      </c>
    </row>
    <row r="70" spans="1:1" x14ac:dyDescent="0.25">
      <c r="A70" s="2" t="s">
        <v>130</v>
      </c>
    </row>
    <row r="72" spans="1:1" x14ac:dyDescent="0.25">
      <c r="A72" s="2" t="s">
        <v>146</v>
      </c>
    </row>
    <row r="73" spans="1:1" x14ac:dyDescent="0.25">
      <c r="A73" s="2" t="s">
        <v>148</v>
      </c>
    </row>
    <row r="74" spans="1:1" x14ac:dyDescent="0.25">
      <c r="A74" s="2" t="s">
        <v>149</v>
      </c>
    </row>
    <row r="75" spans="1:1" x14ac:dyDescent="0.25">
      <c r="A75" s="2" t="s">
        <v>150</v>
      </c>
    </row>
    <row r="76" spans="1:1" x14ac:dyDescent="0.25">
      <c r="A76" s="2" t="s">
        <v>145</v>
      </c>
    </row>
    <row r="78" spans="1:1" x14ac:dyDescent="0.25">
      <c r="A78" s="2" t="s">
        <v>152</v>
      </c>
    </row>
    <row r="79" spans="1:1" x14ac:dyDescent="0.25">
      <c r="A79" s="2" t="s">
        <v>153</v>
      </c>
    </row>
    <row r="80" spans="1:1" x14ac:dyDescent="0.25">
      <c r="A80" s="2" t="s">
        <v>154</v>
      </c>
    </row>
    <row r="81" spans="1:1" x14ac:dyDescent="0.25">
      <c r="A81" s="2" t="s">
        <v>155</v>
      </c>
    </row>
    <row r="82" spans="1:1" x14ac:dyDescent="0.25">
      <c r="A82" s="2" t="s">
        <v>151</v>
      </c>
    </row>
    <row r="84" spans="1:1" x14ac:dyDescent="0.25">
      <c r="A84" s="3" t="s">
        <v>48</v>
      </c>
    </row>
    <row r="86" spans="1:1" x14ac:dyDescent="0.25">
      <c r="A86" s="2" t="s">
        <v>60</v>
      </c>
    </row>
    <row r="88" spans="1:1" x14ac:dyDescent="0.25">
      <c r="A88" s="3" t="s">
        <v>50</v>
      </c>
    </row>
    <row r="90" spans="1:1" x14ac:dyDescent="0.25">
      <c r="A90" s="2" t="s">
        <v>49</v>
      </c>
    </row>
    <row r="92" spans="1:1" x14ac:dyDescent="0.25">
      <c r="A92" s="12" t="s">
        <v>53</v>
      </c>
    </row>
    <row r="94" spans="1:1" x14ac:dyDescent="0.25">
      <c r="A94" s="2" t="s">
        <v>61</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I31" sqref="I31"/>
    </sheetView>
  </sheetViews>
  <sheetFormatPr defaultRowHeight="15" x14ac:dyDescent="0.25"/>
  <cols>
    <col min="1" max="1" width="20.7109375" customWidth="1"/>
    <col min="2" max="5" width="11" bestFit="1" customWidth="1"/>
    <col min="6" max="8" width="12" bestFit="1" customWidth="1"/>
  </cols>
  <sheetData>
    <row r="1" spans="1:8" ht="15.75" x14ac:dyDescent="0.25">
      <c r="A1" s="50" t="s">
        <v>62</v>
      </c>
      <c r="B1" s="37" t="s">
        <v>70</v>
      </c>
      <c r="C1" s="37" t="s">
        <v>27</v>
      </c>
      <c r="D1" s="37" t="s">
        <v>28</v>
      </c>
      <c r="E1" s="37" t="s">
        <v>29</v>
      </c>
      <c r="F1" s="37" t="s">
        <v>30</v>
      </c>
      <c r="G1" s="53" t="s">
        <v>102</v>
      </c>
      <c r="H1" s="8" t="s">
        <v>8</v>
      </c>
    </row>
    <row r="2" spans="1:8" x14ac:dyDescent="0.25">
      <c r="A2" s="18" t="s">
        <v>32</v>
      </c>
      <c r="B2" s="121">
        <v>109571</v>
      </c>
      <c r="C2" s="121">
        <v>85652</v>
      </c>
      <c r="D2" s="121">
        <v>940984</v>
      </c>
      <c r="E2" s="121">
        <v>2534654</v>
      </c>
      <c r="F2" s="121">
        <v>3720984</v>
      </c>
      <c r="G2" s="121">
        <v>6183935</v>
      </c>
      <c r="H2" s="121">
        <v>13575781</v>
      </c>
    </row>
    <row r="3" spans="1:8" x14ac:dyDescent="0.25">
      <c r="A3" s="17" t="s">
        <v>64</v>
      </c>
      <c r="B3" s="121">
        <v>2836572</v>
      </c>
      <c r="C3" s="121">
        <v>1205695</v>
      </c>
      <c r="D3" s="121">
        <v>9060687</v>
      </c>
      <c r="E3" s="121">
        <v>22831965</v>
      </c>
      <c r="F3" s="121">
        <v>44831127</v>
      </c>
      <c r="G3" s="121">
        <v>104808315</v>
      </c>
      <c r="H3" s="121">
        <v>185574361</v>
      </c>
    </row>
    <row r="4" spans="1:8" x14ac:dyDescent="0.25">
      <c r="A4" s="18" t="s">
        <v>15</v>
      </c>
      <c r="B4" s="121">
        <v>8105175</v>
      </c>
      <c r="C4" s="121">
        <v>12166537</v>
      </c>
      <c r="D4" s="121">
        <v>21831915</v>
      </c>
      <c r="E4" s="121">
        <v>13843641</v>
      </c>
      <c r="F4" s="121">
        <v>1345324</v>
      </c>
      <c r="G4" s="121">
        <v>8239</v>
      </c>
      <c r="H4" s="121">
        <v>57300830</v>
      </c>
    </row>
    <row r="5" spans="1:8" x14ac:dyDescent="0.25">
      <c r="A5" s="18" t="s">
        <v>18</v>
      </c>
      <c r="B5" s="121">
        <v>7650408</v>
      </c>
      <c r="C5" s="121">
        <v>6153831</v>
      </c>
      <c r="D5" s="121">
        <v>14022634</v>
      </c>
      <c r="E5" s="121">
        <v>11679673</v>
      </c>
      <c r="F5" s="121">
        <v>4256758</v>
      </c>
      <c r="G5" s="121">
        <v>1388953</v>
      </c>
      <c r="H5" s="121">
        <v>45152257</v>
      </c>
    </row>
    <row r="6" spans="1:8" x14ac:dyDescent="0.25">
      <c r="A6" s="18" t="s">
        <v>21</v>
      </c>
      <c r="B6" s="121">
        <v>1086362</v>
      </c>
      <c r="C6" s="121">
        <v>1396059</v>
      </c>
      <c r="D6" s="121">
        <v>2889411</v>
      </c>
      <c r="E6" s="121">
        <v>3023677</v>
      </c>
      <c r="F6" s="121">
        <v>3908445</v>
      </c>
      <c r="G6" s="121">
        <v>7116593</v>
      </c>
      <c r="H6" s="121">
        <v>19420547</v>
      </c>
    </row>
    <row r="7" spans="1:8" x14ac:dyDescent="0.25">
      <c r="A7" s="18" t="s">
        <v>65</v>
      </c>
      <c r="B7" s="121">
        <v>3834905</v>
      </c>
      <c r="C7" s="121">
        <v>230461</v>
      </c>
      <c r="D7" s="121">
        <v>680990</v>
      </c>
      <c r="E7" s="121">
        <v>1005321</v>
      </c>
      <c r="F7" s="121">
        <v>3054386</v>
      </c>
      <c r="G7" s="121">
        <v>7723967</v>
      </c>
      <c r="H7" s="121">
        <v>16530029</v>
      </c>
    </row>
    <row r="8" spans="1:8" x14ac:dyDescent="0.25">
      <c r="A8" s="22" t="s">
        <v>8</v>
      </c>
      <c r="B8" s="122">
        <v>23622993</v>
      </c>
      <c r="C8" s="122">
        <v>21238235</v>
      </c>
      <c r="D8" s="122">
        <v>49426621</v>
      </c>
      <c r="E8" s="122">
        <v>54918931</v>
      </c>
      <c r="F8" s="122">
        <v>61117024</v>
      </c>
      <c r="G8" s="122">
        <v>127230002</v>
      </c>
      <c r="H8" s="122">
        <v>337553805</v>
      </c>
    </row>
    <row r="9" spans="1:8" ht="24" customHeight="1" x14ac:dyDescent="0.25">
      <c r="A9" s="196" t="s">
        <v>69</v>
      </c>
      <c r="B9" s="197"/>
      <c r="C9" s="197"/>
      <c r="D9" s="197"/>
      <c r="E9" s="197"/>
      <c r="F9" s="197"/>
      <c r="G9" s="197"/>
      <c r="H9" s="198"/>
    </row>
    <row r="10" spans="1:8" ht="15" customHeight="1" x14ac:dyDescent="0.25"/>
    <row r="11" spans="1:8" ht="15" customHeight="1" x14ac:dyDescent="0.25"/>
    <row r="12" spans="1:8" ht="18" customHeight="1" x14ac:dyDescent="0.25"/>
    <row r="13" spans="1:8" ht="15" customHeight="1" x14ac:dyDescent="0.25"/>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F33" sqref="F33"/>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99" t="s">
        <v>73</v>
      </c>
      <c r="C1" s="199"/>
      <c r="D1" s="199" t="s">
        <v>74</v>
      </c>
      <c r="E1" s="199"/>
    </row>
    <row r="2" spans="1:7" x14ac:dyDescent="0.25">
      <c r="A2" s="50" t="s">
        <v>62</v>
      </c>
      <c r="B2" s="50" t="s">
        <v>63</v>
      </c>
      <c r="C2" s="50" t="s">
        <v>1</v>
      </c>
      <c r="D2" s="50" t="s">
        <v>3</v>
      </c>
      <c r="E2" s="50" t="s">
        <v>1</v>
      </c>
    </row>
    <row r="3" spans="1:7" x14ac:dyDescent="0.25">
      <c r="A3" s="17" t="s">
        <v>64</v>
      </c>
      <c r="B3" s="127">
        <v>209073929</v>
      </c>
      <c r="C3" s="127">
        <v>90250894</v>
      </c>
      <c r="D3" s="127">
        <v>26065595</v>
      </c>
      <c r="E3" s="127">
        <v>45758304</v>
      </c>
    </row>
    <row r="4" spans="1:7" x14ac:dyDescent="0.25">
      <c r="A4" s="18" t="s">
        <v>15</v>
      </c>
      <c r="B4" s="127">
        <v>93580625</v>
      </c>
      <c r="C4" s="127">
        <v>12177181</v>
      </c>
      <c r="D4" s="127">
        <v>6431963</v>
      </c>
      <c r="E4" s="127">
        <v>2411892</v>
      </c>
    </row>
    <row r="5" spans="1:7" x14ac:dyDescent="0.25">
      <c r="A5" s="18" t="s">
        <v>18</v>
      </c>
      <c r="B5" s="127">
        <v>58633410</v>
      </c>
      <c r="C5" s="127">
        <v>14427414</v>
      </c>
      <c r="D5" s="127">
        <v>11370257</v>
      </c>
      <c r="E5" s="127">
        <v>5873433</v>
      </c>
    </row>
    <row r="6" spans="1:7" x14ac:dyDescent="0.25">
      <c r="A6" s="18" t="s">
        <v>65</v>
      </c>
      <c r="B6" s="127">
        <v>12759816</v>
      </c>
      <c r="C6" s="127">
        <v>64266123</v>
      </c>
      <c r="D6" s="127">
        <v>908591</v>
      </c>
      <c r="E6" s="127">
        <v>21118183</v>
      </c>
    </row>
    <row r="7" spans="1:7" x14ac:dyDescent="0.25">
      <c r="A7" s="22" t="s">
        <v>8</v>
      </c>
      <c r="B7" s="126">
        <v>374047780</v>
      </c>
      <c r="C7" s="126">
        <v>181121612</v>
      </c>
      <c r="D7" s="126">
        <v>44776406</v>
      </c>
      <c r="E7" s="126">
        <v>75161812</v>
      </c>
      <c r="G7" s="21"/>
    </row>
    <row r="8" spans="1:7" ht="33.75" customHeight="1" x14ac:dyDescent="0.25">
      <c r="A8" s="194" t="s">
        <v>75</v>
      </c>
      <c r="B8" s="194"/>
      <c r="C8" s="194"/>
      <c r="D8" s="194"/>
      <c r="E8" s="194"/>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1" sqref="I1"/>
    </sheetView>
  </sheetViews>
  <sheetFormatPr defaultRowHeight="15" x14ac:dyDescent="0.25"/>
  <cols>
    <col min="1" max="1" width="24.7109375" customWidth="1"/>
    <col min="2" max="4" width="14.7109375" customWidth="1"/>
  </cols>
  <sheetData>
    <row r="1" spans="1:4" ht="73.5" customHeight="1" x14ac:dyDescent="0.25">
      <c r="A1" s="194" t="s">
        <v>210</v>
      </c>
      <c r="B1" s="194"/>
      <c r="C1" s="194"/>
      <c r="D1" s="194"/>
    </row>
    <row r="2" spans="1:4" ht="22.5" customHeight="1" x14ac:dyDescent="0.25">
      <c r="A2" s="194" t="s">
        <v>79</v>
      </c>
      <c r="B2" s="194"/>
      <c r="C2" s="194"/>
      <c r="D2" s="194"/>
    </row>
    <row r="3" spans="1:4" ht="18.75" customHeight="1" x14ac:dyDescent="0.25">
      <c r="A3" s="194" t="s">
        <v>80</v>
      </c>
      <c r="B3" s="194"/>
      <c r="C3" s="194"/>
      <c r="D3" s="194"/>
    </row>
    <row r="4" spans="1:4" ht="18.75" customHeight="1" x14ac:dyDescent="0.25">
      <c r="A4" s="200" t="s">
        <v>81</v>
      </c>
      <c r="B4" s="201"/>
      <c r="C4" s="201"/>
      <c r="D4" s="201"/>
    </row>
    <row r="5" spans="1:4" ht="18.75" customHeight="1" x14ac:dyDescent="0.25">
      <c r="A5" s="194" t="s">
        <v>82</v>
      </c>
      <c r="B5" s="194"/>
      <c r="C5" s="194"/>
      <c r="D5" s="194"/>
    </row>
    <row r="6" spans="1:4" ht="18" customHeight="1" x14ac:dyDescent="0.25">
      <c r="A6" s="194" t="s">
        <v>83</v>
      </c>
      <c r="B6" s="194"/>
      <c r="C6" s="194"/>
      <c r="D6" s="194"/>
    </row>
    <row r="7" spans="1:4" ht="22.5" customHeight="1" x14ac:dyDescent="0.25">
      <c r="A7" s="194" t="s">
        <v>84</v>
      </c>
      <c r="B7" s="194"/>
      <c r="C7" s="194"/>
      <c r="D7" s="194"/>
    </row>
    <row r="8" spans="1:4" ht="33.75" customHeight="1" x14ac:dyDescent="0.25">
      <c r="A8" s="195" t="s">
        <v>12</v>
      </c>
      <c r="B8" s="195"/>
      <c r="C8" s="195"/>
      <c r="D8" s="19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28" sqref="D28"/>
    </sheetView>
  </sheetViews>
  <sheetFormatPr defaultRowHeight="15" x14ac:dyDescent="0.25"/>
  <cols>
    <col min="1" max="1" width="24.7109375" customWidth="1"/>
    <col min="2" max="4" width="14.7109375" customWidth="1"/>
  </cols>
  <sheetData>
    <row r="1" spans="1:4" x14ac:dyDescent="0.25">
      <c r="A1" s="50" t="s">
        <v>62</v>
      </c>
      <c r="B1" s="50" t="s">
        <v>63</v>
      </c>
      <c r="C1" s="24" t="s">
        <v>1</v>
      </c>
      <c r="D1" s="24" t="s">
        <v>8</v>
      </c>
    </row>
    <row r="2" spans="1:4" x14ac:dyDescent="0.25">
      <c r="A2" s="17" t="s">
        <v>32</v>
      </c>
      <c r="B2" s="95">
        <v>67</v>
      </c>
      <c r="C2" s="95">
        <v>143</v>
      </c>
      <c r="D2" s="95">
        <v>210</v>
      </c>
    </row>
    <row r="3" spans="1:4" x14ac:dyDescent="0.25">
      <c r="A3" s="17" t="s">
        <v>19</v>
      </c>
      <c r="B3" s="95" t="s">
        <v>205</v>
      </c>
      <c r="C3" s="95">
        <v>142</v>
      </c>
      <c r="D3" s="95">
        <v>142</v>
      </c>
    </row>
    <row r="4" spans="1:4" x14ac:dyDescent="0.25">
      <c r="A4" s="17" t="s">
        <v>20</v>
      </c>
      <c r="B4" s="94" t="s">
        <v>205</v>
      </c>
      <c r="C4" s="94" t="s">
        <v>205</v>
      </c>
      <c r="D4" s="166" t="s">
        <v>205</v>
      </c>
    </row>
    <row r="5" spans="1:4" x14ac:dyDescent="0.25">
      <c r="A5" s="17" t="s">
        <v>16</v>
      </c>
      <c r="B5" s="94" t="s">
        <v>205</v>
      </c>
      <c r="C5" s="94">
        <v>1</v>
      </c>
      <c r="D5" s="95">
        <v>1</v>
      </c>
    </row>
    <row r="6" spans="1:4" x14ac:dyDescent="0.25">
      <c r="A6" s="17" t="s">
        <v>103</v>
      </c>
      <c r="B6" s="95" t="s">
        <v>205</v>
      </c>
      <c r="C6" s="95">
        <v>13</v>
      </c>
      <c r="D6" s="95">
        <v>13</v>
      </c>
    </row>
    <row r="7" spans="1:4" x14ac:dyDescent="0.25">
      <c r="A7" s="17" t="s">
        <v>64</v>
      </c>
      <c r="B7" s="95">
        <v>22244</v>
      </c>
      <c r="C7" s="95">
        <v>2965</v>
      </c>
      <c r="D7" s="95">
        <v>25209</v>
      </c>
    </row>
    <row r="8" spans="1:4" x14ac:dyDescent="0.25">
      <c r="A8" s="17" t="s">
        <v>15</v>
      </c>
      <c r="B8" s="95">
        <v>957</v>
      </c>
      <c r="C8" s="95">
        <v>252</v>
      </c>
      <c r="D8" s="95">
        <v>1209</v>
      </c>
    </row>
    <row r="9" spans="1:4" x14ac:dyDescent="0.25">
      <c r="A9" s="17" t="s">
        <v>17</v>
      </c>
      <c r="B9" s="95" t="s">
        <v>205</v>
      </c>
      <c r="C9" s="95">
        <v>152</v>
      </c>
      <c r="D9" s="95">
        <v>152</v>
      </c>
    </row>
    <row r="10" spans="1:4" x14ac:dyDescent="0.25">
      <c r="A10" s="17" t="s">
        <v>18</v>
      </c>
      <c r="B10" s="95">
        <v>216</v>
      </c>
      <c r="C10" s="95">
        <v>227</v>
      </c>
      <c r="D10" s="95">
        <v>443</v>
      </c>
    </row>
    <row r="11" spans="1:4" x14ac:dyDescent="0.25">
      <c r="A11" s="17" t="s">
        <v>21</v>
      </c>
      <c r="B11" s="95" t="s">
        <v>205</v>
      </c>
      <c r="C11" s="95">
        <v>1263</v>
      </c>
      <c r="D11" s="95">
        <v>1263</v>
      </c>
    </row>
    <row r="12" spans="1:4" x14ac:dyDescent="0.25">
      <c r="A12" s="25" t="s">
        <v>8</v>
      </c>
      <c r="B12" s="93">
        <v>23484</v>
      </c>
      <c r="C12" s="93">
        <v>5158</v>
      </c>
      <c r="D12" s="93">
        <v>28642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J14" sqref="J14:J1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32</v>
      </c>
      <c r="B2" s="98">
        <v>163</v>
      </c>
      <c r="C2" s="98">
        <v>5</v>
      </c>
      <c r="D2" s="98">
        <v>8</v>
      </c>
      <c r="E2" s="98">
        <v>26</v>
      </c>
      <c r="F2" s="98">
        <v>8</v>
      </c>
      <c r="G2" s="98" t="s">
        <v>219</v>
      </c>
      <c r="H2" s="98" t="s">
        <v>219</v>
      </c>
      <c r="I2" s="98">
        <v>210</v>
      </c>
    </row>
    <row r="3" spans="1:9" x14ac:dyDescent="0.25">
      <c r="A3" s="17" t="s">
        <v>19</v>
      </c>
      <c r="B3" s="98">
        <v>101</v>
      </c>
      <c r="C3" s="98">
        <v>15</v>
      </c>
      <c r="D3" s="98">
        <v>6</v>
      </c>
      <c r="E3" s="98">
        <v>10</v>
      </c>
      <c r="F3" s="98" t="s">
        <v>219</v>
      </c>
      <c r="G3" s="98" t="s">
        <v>219</v>
      </c>
      <c r="H3" s="98">
        <v>10</v>
      </c>
      <c r="I3" s="98">
        <v>142</v>
      </c>
    </row>
    <row r="4" spans="1:9" x14ac:dyDescent="0.25">
      <c r="A4" s="17" t="s">
        <v>20</v>
      </c>
      <c r="B4" s="97" t="s">
        <v>220</v>
      </c>
      <c r="C4" s="97" t="s">
        <v>219</v>
      </c>
      <c r="D4" s="97" t="s">
        <v>219</v>
      </c>
      <c r="E4" s="97" t="s">
        <v>220</v>
      </c>
      <c r="F4" s="97" t="s">
        <v>220</v>
      </c>
      <c r="G4" s="97" t="s">
        <v>220</v>
      </c>
      <c r="H4" s="97" t="s">
        <v>220</v>
      </c>
      <c r="I4" s="121" t="s">
        <v>220</v>
      </c>
    </row>
    <row r="5" spans="1:9" x14ac:dyDescent="0.25">
      <c r="A5" s="17" t="s">
        <v>16</v>
      </c>
      <c r="B5" s="97" t="s">
        <v>220</v>
      </c>
      <c r="C5" s="97">
        <v>1</v>
      </c>
      <c r="D5" s="97" t="s">
        <v>219</v>
      </c>
      <c r="E5" s="97" t="s">
        <v>220</v>
      </c>
      <c r="F5" s="97" t="s">
        <v>220</v>
      </c>
      <c r="G5" s="97" t="s">
        <v>220</v>
      </c>
      <c r="H5" s="97" t="s">
        <v>220</v>
      </c>
      <c r="I5" s="98">
        <v>1</v>
      </c>
    </row>
    <row r="6" spans="1:9" x14ac:dyDescent="0.25">
      <c r="A6" s="17" t="s">
        <v>103</v>
      </c>
      <c r="B6" s="98" t="s">
        <v>219</v>
      </c>
      <c r="C6" s="98">
        <v>1</v>
      </c>
      <c r="D6" s="98" t="s">
        <v>221</v>
      </c>
      <c r="E6" s="98">
        <v>1</v>
      </c>
      <c r="F6" s="98" t="s">
        <v>219</v>
      </c>
      <c r="G6" s="98" t="s">
        <v>219</v>
      </c>
      <c r="H6" s="98">
        <v>11</v>
      </c>
      <c r="I6" s="98">
        <v>13</v>
      </c>
    </row>
    <row r="7" spans="1:9" x14ac:dyDescent="0.25">
      <c r="A7" s="17" t="s">
        <v>64</v>
      </c>
      <c r="B7" s="98">
        <v>14276</v>
      </c>
      <c r="C7" s="98">
        <v>2674</v>
      </c>
      <c r="D7" s="98">
        <v>3030</v>
      </c>
      <c r="E7" s="98">
        <v>1907</v>
      </c>
      <c r="F7" s="98">
        <v>493</v>
      </c>
      <c r="G7" s="98">
        <v>584</v>
      </c>
      <c r="H7" s="98">
        <v>2245</v>
      </c>
      <c r="I7" s="98">
        <v>25209</v>
      </c>
    </row>
    <row r="8" spans="1:9" x14ac:dyDescent="0.25">
      <c r="A8" s="17" t="s">
        <v>15</v>
      </c>
      <c r="B8" s="98">
        <v>276</v>
      </c>
      <c r="C8" s="98">
        <v>502</v>
      </c>
      <c r="D8" s="98">
        <v>118</v>
      </c>
      <c r="E8" s="98" t="s">
        <v>219</v>
      </c>
      <c r="F8" s="98">
        <v>141</v>
      </c>
      <c r="G8" s="98" t="s">
        <v>219</v>
      </c>
      <c r="H8" s="98">
        <v>172</v>
      </c>
      <c r="I8" s="98">
        <v>1209</v>
      </c>
    </row>
    <row r="9" spans="1:9" x14ac:dyDescent="0.25">
      <c r="A9" s="17" t="s">
        <v>17</v>
      </c>
      <c r="B9" s="98">
        <v>48</v>
      </c>
      <c r="C9" s="98">
        <v>32</v>
      </c>
      <c r="D9" s="98">
        <v>66</v>
      </c>
      <c r="E9" s="98" t="s">
        <v>219</v>
      </c>
      <c r="F9" s="98">
        <v>2</v>
      </c>
      <c r="G9" s="98" t="s">
        <v>219</v>
      </c>
      <c r="H9" s="98">
        <v>4</v>
      </c>
      <c r="I9" s="98">
        <v>152</v>
      </c>
    </row>
    <row r="10" spans="1:9" x14ac:dyDescent="0.25">
      <c r="A10" s="17" t="s">
        <v>18</v>
      </c>
      <c r="B10" s="98">
        <v>94</v>
      </c>
      <c r="C10" s="98">
        <v>117</v>
      </c>
      <c r="D10" s="98">
        <v>31</v>
      </c>
      <c r="E10" s="98">
        <v>10</v>
      </c>
      <c r="F10" s="98">
        <v>22</v>
      </c>
      <c r="G10" s="98">
        <v>2</v>
      </c>
      <c r="H10" s="98">
        <v>167</v>
      </c>
      <c r="I10" s="98">
        <v>443</v>
      </c>
    </row>
    <row r="11" spans="1:9" x14ac:dyDescent="0.25">
      <c r="A11" s="17" t="s">
        <v>21</v>
      </c>
      <c r="B11" s="98">
        <v>639</v>
      </c>
      <c r="C11" s="98">
        <v>327</v>
      </c>
      <c r="D11" s="98">
        <v>94</v>
      </c>
      <c r="E11" s="98">
        <v>133</v>
      </c>
      <c r="F11" s="98">
        <v>28</v>
      </c>
      <c r="G11" s="98">
        <v>3</v>
      </c>
      <c r="H11" s="98">
        <v>39</v>
      </c>
      <c r="I11" s="98">
        <v>1263</v>
      </c>
    </row>
    <row r="12" spans="1:9" x14ac:dyDescent="0.25">
      <c r="A12" s="22" t="s">
        <v>8</v>
      </c>
      <c r="B12" s="96">
        <v>15597</v>
      </c>
      <c r="C12" s="96">
        <v>3674</v>
      </c>
      <c r="D12" s="96">
        <v>3353</v>
      </c>
      <c r="E12" s="96">
        <v>2087</v>
      </c>
      <c r="F12" s="96">
        <v>694</v>
      </c>
      <c r="G12" s="96">
        <v>589</v>
      </c>
      <c r="H12" s="96">
        <v>2648</v>
      </c>
      <c r="I12" s="96">
        <v>28642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J26" sqref="J26"/>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32</v>
      </c>
      <c r="B2" s="101">
        <v>2</v>
      </c>
      <c r="C2" s="101">
        <v>2</v>
      </c>
      <c r="D2" s="101">
        <v>32</v>
      </c>
      <c r="E2" s="101">
        <v>13</v>
      </c>
      <c r="F2" s="101">
        <v>31</v>
      </c>
      <c r="G2" s="101">
        <v>52</v>
      </c>
      <c r="H2" s="101">
        <v>62</v>
      </c>
      <c r="I2" s="101">
        <v>16</v>
      </c>
      <c r="J2" s="101">
        <v>210</v>
      </c>
    </row>
    <row r="3" spans="1:10" x14ac:dyDescent="0.25">
      <c r="A3" s="17" t="s">
        <v>19</v>
      </c>
      <c r="B3" s="101">
        <v>16</v>
      </c>
      <c r="C3" s="101">
        <v>6</v>
      </c>
      <c r="D3" s="101">
        <v>19</v>
      </c>
      <c r="E3" s="101">
        <v>21</v>
      </c>
      <c r="F3" s="101">
        <v>51</v>
      </c>
      <c r="G3" s="101">
        <v>28</v>
      </c>
      <c r="H3" s="101">
        <v>1</v>
      </c>
      <c r="I3" s="101" t="s">
        <v>222</v>
      </c>
      <c r="J3" s="101">
        <v>142</v>
      </c>
    </row>
    <row r="4" spans="1:10" x14ac:dyDescent="0.25">
      <c r="A4" s="17" t="s">
        <v>20</v>
      </c>
      <c r="B4" s="99" t="s">
        <v>218</v>
      </c>
      <c r="C4" s="99" t="s">
        <v>218</v>
      </c>
      <c r="D4" s="99" t="s">
        <v>218</v>
      </c>
      <c r="E4" s="99" t="s">
        <v>218</v>
      </c>
      <c r="F4" s="99" t="s">
        <v>220</v>
      </c>
      <c r="G4" s="99" t="s">
        <v>218</v>
      </c>
      <c r="H4" s="99" t="s">
        <v>218</v>
      </c>
      <c r="I4" s="99" t="s">
        <v>222</v>
      </c>
      <c r="J4" s="121" t="s">
        <v>222</v>
      </c>
    </row>
    <row r="5" spans="1:10" x14ac:dyDescent="0.25">
      <c r="A5" s="17" t="s">
        <v>16</v>
      </c>
      <c r="B5" s="99" t="s">
        <v>218</v>
      </c>
      <c r="C5" s="99" t="s">
        <v>218</v>
      </c>
      <c r="D5" s="99" t="s">
        <v>218</v>
      </c>
      <c r="E5" s="99">
        <v>1</v>
      </c>
      <c r="F5" s="99" t="s">
        <v>220</v>
      </c>
      <c r="G5" s="99" t="s">
        <v>218</v>
      </c>
      <c r="H5" s="99" t="s">
        <v>218</v>
      </c>
      <c r="I5" s="99" t="s">
        <v>222</v>
      </c>
      <c r="J5" s="101">
        <v>1</v>
      </c>
    </row>
    <row r="6" spans="1:10" x14ac:dyDescent="0.25">
      <c r="A6" s="17" t="s">
        <v>103</v>
      </c>
      <c r="B6" s="101">
        <v>7</v>
      </c>
      <c r="C6" s="101" t="s">
        <v>218</v>
      </c>
      <c r="D6" s="101" t="s">
        <v>218</v>
      </c>
      <c r="E6" s="101" t="s">
        <v>218</v>
      </c>
      <c r="F6" s="101">
        <v>1</v>
      </c>
      <c r="G6" s="101">
        <v>5</v>
      </c>
      <c r="H6" s="101" t="s">
        <v>218</v>
      </c>
      <c r="I6" s="101" t="s">
        <v>222</v>
      </c>
      <c r="J6" s="101">
        <v>13</v>
      </c>
    </row>
    <row r="7" spans="1:10" x14ac:dyDescent="0.25">
      <c r="A7" s="17" t="s">
        <v>64</v>
      </c>
      <c r="B7" s="101">
        <v>200</v>
      </c>
      <c r="C7" s="101">
        <v>96</v>
      </c>
      <c r="D7" s="101">
        <v>1027</v>
      </c>
      <c r="E7" s="101">
        <v>2854</v>
      </c>
      <c r="F7" s="101">
        <v>1996</v>
      </c>
      <c r="G7" s="101">
        <v>11522</v>
      </c>
      <c r="H7" s="101">
        <v>5900</v>
      </c>
      <c r="I7" s="101">
        <v>1615</v>
      </c>
      <c r="J7" s="101">
        <v>25209</v>
      </c>
    </row>
    <row r="8" spans="1:10" x14ac:dyDescent="0.25">
      <c r="A8" s="17" t="s">
        <v>15</v>
      </c>
      <c r="B8" s="101">
        <v>878</v>
      </c>
      <c r="C8" s="101">
        <v>315</v>
      </c>
      <c r="D8" s="101">
        <v>16</v>
      </c>
      <c r="E8" s="101" t="s">
        <v>218</v>
      </c>
      <c r="F8" s="101" t="s">
        <v>219</v>
      </c>
      <c r="G8" s="101" t="s">
        <v>218</v>
      </c>
      <c r="H8" s="101" t="s">
        <v>218</v>
      </c>
      <c r="I8" s="101" t="s">
        <v>222</v>
      </c>
      <c r="J8" s="101">
        <v>1209</v>
      </c>
    </row>
    <row r="9" spans="1:10" x14ac:dyDescent="0.25">
      <c r="A9" s="17" t="s">
        <v>17</v>
      </c>
      <c r="B9" s="101" t="s">
        <v>218</v>
      </c>
      <c r="C9" s="101" t="s">
        <v>218</v>
      </c>
      <c r="D9" s="101">
        <v>21</v>
      </c>
      <c r="E9" s="101">
        <v>8</v>
      </c>
      <c r="F9" s="101">
        <v>8</v>
      </c>
      <c r="G9" s="101">
        <v>29</v>
      </c>
      <c r="H9" s="101">
        <v>56</v>
      </c>
      <c r="I9" s="101">
        <v>30</v>
      </c>
      <c r="J9" s="101">
        <v>152</v>
      </c>
    </row>
    <row r="10" spans="1:10" x14ac:dyDescent="0.25">
      <c r="A10" s="17" t="s">
        <v>18</v>
      </c>
      <c r="B10" s="101">
        <v>114</v>
      </c>
      <c r="C10" s="101">
        <v>18</v>
      </c>
      <c r="D10" s="101">
        <v>65</v>
      </c>
      <c r="E10" s="101">
        <v>74</v>
      </c>
      <c r="F10" s="101">
        <v>56</v>
      </c>
      <c r="G10" s="101">
        <v>94</v>
      </c>
      <c r="H10" s="101">
        <v>22</v>
      </c>
      <c r="I10" s="101" t="s">
        <v>222</v>
      </c>
      <c r="J10" s="101">
        <v>443</v>
      </c>
    </row>
    <row r="11" spans="1:10" x14ac:dyDescent="0.25">
      <c r="A11" s="17" t="s">
        <v>21</v>
      </c>
      <c r="B11" s="101" t="s">
        <v>218</v>
      </c>
      <c r="C11" s="101" t="s">
        <v>218</v>
      </c>
      <c r="D11" s="101">
        <v>93</v>
      </c>
      <c r="E11" s="101">
        <v>87</v>
      </c>
      <c r="F11" s="101">
        <v>57</v>
      </c>
      <c r="G11" s="101">
        <v>304</v>
      </c>
      <c r="H11" s="101">
        <v>564</v>
      </c>
      <c r="I11" s="101">
        <v>158</v>
      </c>
      <c r="J11" s="101">
        <v>1263</v>
      </c>
    </row>
    <row r="12" spans="1:10" x14ac:dyDescent="0.25">
      <c r="A12" s="22" t="s">
        <v>8</v>
      </c>
      <c r="B12" s="100">
        <v>1217</v>
      </c>
      <c r="C12" s="100">
        <v>437</v>
      </c>
      <c r="D12" s="100">
        <v>1273</v>
      </c>
      <c r="E12" s="100">
        <v>3058</v>
      </c>
      <c r="F12" s="100">
        <v>2200</v>
      </c>
      <c r="G12" s="100">
        <v>12034</v>
      </c>
      <c r="H12" s="100">
        <v>6605</v>
      </c>
      <c r="I12" s="100">
        <v>1819</v>
      </c>
      <c r="J12" s="100">
        <v>28642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H37" sqref="H37"/>
    </sheetView>
  </sheetViews>
  <sheetFormatPr defaultRowHeight="15" x14ac:dyDescent="0.25"/>
  <cols>
    <col min="1" max="1" width="24.7109375" customWidth="1"/>
    <col min="2" max="5" width="12.7109375" customWidth="1"/>
  </cols>
  <sheetData>
    <row r="1" spans="1:7" ht="15.75" x14ac:dyDescent="0.25">
      <c r="A1" s="23"/>
      <c r="B1" s="199" t="s">
        <v>73</v>
      </c>
      <c r="C1" s="199"/>
      <c r="D1" s="202" t="s">
        <v>74</v>
      </c>
      <c r="E1" s="202"/>
    </row>
    <row r="2" spans="1:7" x14ac:dyDescent="0.25">
      <c r="A2" s="50" t="s">
        <v>62</v>
      </c>
      <c r="B2" s="50" t="s">
        <v>63</v>
      </c>
      <c r="C2" s="50" t="s">
        <v>1</v>
      </c>
      <c r="D2" s="50" t="s">
        <v>3</v>
      </c>
      <c r="E2" s="50" t="s">
        <v>1</v>
      </c>
    </row>
    <row r="3" spans="1:7" x14ac:dyDescent="0.25">
      <c r="A3" s="17" t="s">
        <v>64</v>
      </c>
      <c r="B3" s="128">
        <v>19140</v>
      </c>
      <c r="C3" s="128">
        <v>3565</v>
      </c>
      <c r="D3" s="128">
        <v>25347</v>
      </c>
      <c r="E3" s="128">
        <v>2365</v>
      </c>
    </row>
    <row r="4" spans="1:7" x14ac:dyDescent="0.25">
      <c r="A4" s="18" t="s">
        <v>65</v>
      </c>
      <c r="B4" s="127">
        <v>2302</v>
      </c>
      <c r="C4" s="127">
        <v>3133</v>
      </c>
      <c r="D4" s="127">
        <v>178</v>
      </c>
      <c r="E4" s="127">
        <v>1253</v>
      </c>
    </row>
    <row r="5" spans="1:7" x14ac:dyDescent="0.25">
      <c r="A5" s="22" t="s">
        <v>8</v>
      </c>
      <c r="B5" s="126">
        <v>21442</v>
      </c>
      <c r="C5" s="126">
        <v>6698</v>
      </c>
      <c r="D5" s="126">
        <v>25525</v>
      </c>
      <c r="E5" s="126">
        <v>3618</v>
      </c>
      <c r="G5" s="21"/>
    </row>
    <row r="6" spans="1:7" ht="29.25" customHeight="1" x14ac:dyDescent="0.25">
      <c r="A6" s="194" t="s">
        <v>104</v>
      </c>
      <c r="B6" s="194"/>
      <c r="C6" s="194"/>
      <c r="D6" s="194"/>
      <c r="E6" s="194"/>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4" sqref="G24"/>
    </sheetView>
  </sheetViews>
  <sheetFormatPr defaultRowHeight="15" x14ac:dyDescent="0.25"/>
  <cols>
    <col min="1" max="1" width="24.7109375" customWidth="1"/>
    <col min="2" max="4" width="14.7109375" customWidth="1"/>
  </cols>
  <sheetData>
    <row r="1" spans="1:4" ht="73.5" customHeight="1" x14ac:dyDescent="0.25">
      <c r="A1" s="203" t="s">
        <v>211</v>
      </c>
      <c r="B1" s="203"/>
      <c r="C1" s="203"/>
      <c r="D1" s="203"/>
    </row>
    <row r="2" spans="1:4" ht="22.5" customHeight="1" x14ac:dyDescent="0.25">
      <c r="A2" s="194" t="s">
        <v>79</v>
      </c>
      <c r="B2" s="194"/>
      <c r="C2" s="194"/>
      <c r="D2" s="194"/>
    </row>
    <row r="3" spans="1:4" ht="18.75" customHeight="1" x14ac:dyDescent="0.25">
      <c r="A3" s="194" t="s">
        <v>80</v>
      </c>
      <c r="B3" s="194"/>
      <c r="C3" s="194"/>
      <c r="D3" s="194"/>
    </row>
    <row r="4" spans="1:4" ht="18.75" customHeight="1" x14ac:dyDescent="0.25">
      <c r="A4" s="200" t="s">
        <v>81</v>
      </c>
      <c r="B4" s="201"/>
      <c r="C4" s="201"/>
      <c r="D4" s="201"/>
    </row>
    <row r="5" spans="1:4" ht="18.75" customHeight="1" x14ac:dyDescent="0.25">
      <c r="A5" s="194" t="s">
        <v>82</v>
      </c>
      <c r="B5" s="194"/>
      <c r="C5" s="194"/>
      <c r="D5" s="194"/>
    </row>
    <row r="6" spans="1:4" ht="18" customHeight="1" x14ac:dyDescent="0.25">
      <c r="A6" s="194" t="s">
        <v>83</v>
      </c>
      <c r="B6" s="194"/>
      <c r="C6" s="194"/>
      <c r="D6" s="194"/>
    </row>
    <row r="7" spans="1:4" ht="22.5" customHeight="1" x14ac:dyDescent="0.25">
      <c r="A7" s="194" t="s">
        <v>84</v>
      </c>
      <c r="B7" s="194"/>
      <c r="C7" s="194"/>
      <c r="D7" s="194"/>
    </row>
    <row r="8" spans="1:4" ht="33.75" customHeight="1" x14ac:dyDescent="0.25">
      <c r="A8" s="195" t="s">
        <v>12</v>
      </c>
      <c r="B8" s="195"/>
      <c r="C8" s="195"/>
      <c r="D8" s="19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18" sqref="C18:C19"/>
    </sheetView>
  </sheetViews>
  <sheetFormatPr defaultRowHeight="15" x14ac:dyDescent="0.25"/>
  <cols>
    <col min="1" max="1" width="24.7109375" customWidth="1"/>
    <col min="2" max="4" width="14.7109375" customWidth="1"/>
  </cols>
  <sheetData>
    <row r="1" spans="1:5" x14ac:dyDescent="0.25">
      <c r="A1" s="50" t="s">
        <v>62</v>
      </c>
      <c r="B1" s="50" t="s">
        <v>63</v>
      </c>
      <c r="C1" s="50" t="s">
        <v>1</v>
      </c>
      <c r="D1" s="50" t="s">
        <v>8</v>
      </c>
    </row>
    <row r="2" spans="1:5" x14ac:dyDescent="0.25">
      <c r="A2" s="17" t="s">
        <v>64</v>
      </c>
      <c r="B2" s="146">
        <v>1602281</v>
      </c>
      <c r="C2" s="146">
        <v>300783</v>
      </c>
      <c r="D2" s="146">
        <v>1903063</v>
      </c>
    </row>
    <row r="3" spans="1:5" x14ac:dyDescent="0.25">
      <c r="A3" s="18" t="s">
        <v>15</v>
      </c>
      <c r="B3" s="146">
        <v>318561</v>
      </c>
      <c r="C3" s="146">
        <v>64108</v>
      </c>
      <c r="D3" s="146">
        <v>382669</v>
      </c>
      <c r="E3" s="21"/>
    </row>
    <row r="4" spans="1:5" x14ac:dyDescent="0.25">
      <c r="A4" s="19" t="s">
        <v>18</v>
      </c>
      <c r="B4" s="146">
        <v>253396</v>
      </c>
      <c r="C4" s="146">
        <v>84076</v>
      </c>
      <c r="D4" s="146">
        <v>337472</v>
      </c>
    </row>
    <row r="5" spans="1:5" x14ac:dyDescent="0.25">
      <c r="A5" s="19" t="s">
        <v>65</v>
      </c>
      <c r="B5" s="146">
        <v>15619</v>
      </c>
      <c r="C5" s="146">
        <v>279478</v>
      </c>
      <c r="D5" s="146">
        <v>295097</v>
      </c>
    </row>
    <row r="6" spans="1:5" x14ac:dyDescent="0.25">
      <c r="A6" s="20" t="s">
        <v>8</v>
      </c>
      <c r="B6" s="147">
        <v>2189857</v>
      </c>
      <c r="C6" s="147">
        <v>728445</v>
      </c>
      <c r="D6" s="147">
        <v>2918301</v>
      </c>
    </row>
    <row r="7" spans="1:5" ht="39" customHeight="1" x14ac:dyDescent="0.25">
      <c r="A7" s="194" t="s">
        <v>114</v>
      </c>
      <c r="B7" s="194"/>
      <c r="C7" s="194"/>
      <c r="D7" s="194"/>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18" sqref="B18:C19"/>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7" t="s">
        <v>64</v>
      </c>
      <c r="B2" s="149">
        <v>1027805</v>
      </c>
      <c r="C2" s="149">
        <v>403613</v>
      </c>
      <c r="D2" s="149">
        <v>285856</v>
      </c>
      <c r="E2" s="149">
        <v>43073</v>
      </c>
      <c r="F2" s="149">
        <v>26530</v>
      </c>
      <c r="G2" s="149">
        <v>44439</v>
      </c>
      <c r="H2" s="149">
        <v>71747</v>
      </c>
      <c r="I2" s="149">
        <v>1903063</v>
      </c>
    </row>
    <row r="3" spans="1:9" x14ac:dyDescent="0.25">
      <c r="A3" s="18" t="s">
        <v>65</v>
      </c>
      <c r="B3" s="149">
        <v>332137</v>
      </c>
      <c r="C3" s="149">
        <v>428031</v>
      </c>
      <c r="D3" s="149">
        <v>99841</v>
      </c>
      <c r="E3" s="149">
        <v>19339</v>
      </c>
      <c r="F3" s="149">
        <v>69680</v>
      </c>
      <c r="G3" s="149">
        <v>2393</v>
      </c>
      <c r="H3" s="149">
        <v>63815</v>
      </c>
      <c r="I3" s="149">
        <v>1015238</v>
      </c>
    </row>
    <row r="4" spans="1:9" x14ac:dyDescent="0.25">
      <c r="A4" s="22" t="s">
        <v>8</v>
      </c>
      <c r="B4" s="148">
        <v>1359942</v>
      </c>
      <c r="C4" s="148">
        <v>831644</v>
      </c>
      <c r="D4" s="148">
        <v>385697</v>
      </c>
      <c r="E4" s="148">
        <v>62412</v>
      </c>
      <c r="F4" s="148">
        <v>96210</v>
      </c>
      <c r="G4" s="148">
        <v>46832</v>
      </c>
      <c r="H4" s="148">
        <v>135562</v>
      </c>
      <c r="I4" s="148">
        <v>2918301</v>
      </c>
    </row>
    <row r="5" spans="1:9" ht="18.75" customHeight="1" x14ac:dyDescent="0.25">
      <c r="A5" s="195" t="s">
        <v>115</v>
      </c>
      <c r="B5" s="195"/>
      <c r="C5" s="195"/>
      <c r="D5" s="195"/>
      <c r="E5" s="195"/>
      <c r="F5" s="195"/>
      <c r="G5" s="195"/>
      <c r="H5" s="195"/>
      <c r="I5" s="195"/>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0" sqref="G10"/>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5"/>
      <c r="B1" s="118" t="s">
        <v>200</v>
      </c>
      <c r="C1" s="118" t="s">
        <v>204</v>
      </c>
      <c r="D1" s="118" t="s">
        <v>206</v>
      </c>
      <c r="E1" s="168" t="s">
        <v>208</v>
      </c>
      <c r="F1" s="168" t="s">
        <v>209</v>
      </c>
    </row>
    <row r="2" spans="1:7" x14ac:dyDescent="0.25">
      <c r="A2" s="54" t="s">
        <v>51</v>
      </c>
      <c r="B2" s="116">
        <v>329738695.39999998</v>
      </c>
      <c r="C2" s="116">
        <v>334939684.60000002</v>
      </c>
      <c r="D2" s="116">
        <v>338158494.39999998</v>
      </c>
      <c r="E2" s="116">
        <v>341122137.60000002</v>
      </c>
      <c r="F2" s="116">
        <v>337553804.30000001</v>
      </c>
      <c r="G2" s="32"/>
    </row>
    <row r="3" spans="1:7" ht="15" customHeight="1" x14ac:dyDescent="0.25">
      <c r="A3" s="56" t="s">
        <v>174</v>
      </c>
      <c r="B3" s="117">
        <v>199449757.59999999</v>
      </c>
      <c r="C3" s="117">
        <v>205057075.69999999</v>
      </c>
      <c r="D3" s="117">
        <v>207416288</v>
      </c>
      <c r="E3" s="117">
        <v>209513951</v>
      </c>
      <c r="F3" s="117">
        <v>209412091.90000001</v>
      </c>
      <c r="G3" s="32"/>
    </row>
    <row r="4" spans="1:7" ht="15" customHeight="1" x14ac:dyDescent="0.25">
      <c r="A4" s="56" t="s">
        <v>175</v>
      </c>
      <c r="B4" s="117">
        <v>130288937.8</v>
      </c>
      <c r="C4" s="117">
        <v>129882608.90000001</v>
      </c>
      <c r="D4" s="117">
        <v>130742206.40000001</v>
      </c>
      <c r="E4" s="117">
        <v>131608186.59999999</v>
      </c>
      <c r="F4" s="117">
        <v>128141712.40000001</v>
      </c>
    </row>
    <row r="5" spans="1:7" ht="15" customHeight="1" x14ac:dyDescent="0.25">
      <c r="A5" s="57" t="s">
        <v>2</v>
      </c>
      <c r="B5" s="116">
        <v>15778305</v>
      </c>
      <c r="C5" s="116">
        <v>15779940</v>
      </c>
      <c r="D5" s="116">
        <v>15863348</v>
      </c>
      <c r="E5" s="116">
        <v>15907544</v>
      </c>
      <c r="F5" s="116">
        <v>15461306</v>
      </c>
    </row>
    <row r="6" spans="1:7" ht="15" customHeight="1" x14ac:dyDescent="0.25">
      <c r="A6" s="56" t="s">
        <v>176</v>
      </c>
      <c r="B6" s="115" t="s">
        <v>177</v>
      </c>
      <c r="C6" s="115" t="s">
        <v>177</v>
      </c>
      <c r="D6" s="115" t="s">
        <v>177</v>
      </c>
      <c r="E6" s="115" t="s">
        <v>177</v>
      </c>
      <c r="F6" s="115" t="s">
        <v>177</v>
      </c>
    </row>
    <row r="7" spans="1:7" ht="15" customHeight="1" x14ac:dyDescent="0.25">
      <c r="A7" s="56" t="s">
        <v>175</v>
      </c>
      <c r="B7" s="117">
        <v>15778305</v>
      </c>
      <c r="C7" s="117">
        <v>15779940</v>
      </c>
      <c r="D7" s="117">
        <v>15863348</v>
      </c>
      <c r="E7" s="117">
        <v>15907544</v>
      </c>
      <c r="F7" s="117">
        <v>15461306</v>
      </c>
    </row>
    <row r="8" spans="1:7" ht="15" customHeight="1" x14ac:dyDescent="0.25">
      <c r="A8" s="57" t="s">
        <v>5</v>
      </c>
      <c r="B8" s="116">
        <v>8236918</v>
      </c>
      <c r="C8" s="116">
        <v>8100190</v>
      </c>
      <c r="D8" s="116">
        <v>8520171</v>
      </c>
      <c r="E8" s="116">
        <v>8179892</v>
      </c>
      <c r="F8" s="116">
        <v>8242682</v>
      </c>
    </row>
    <row r="9" spans="1:7" ht="15" customHeight="1" x14ac:dyDescent="0.25">
      <c r="A9" s="56" t="s">
        <v>176</v>
      </c>
      <c r="B9" s="117">
        <v>2599378</v>
      </c>
      <c r="C9" s="117">
        <v>2391178</v>
      </c>
      <c r="D9" s="117">
        <v>2278382</v>
      </c>
      <c r="E9" s="117">
        <v>2179584</v>
      </c>
      <c r="F9" s="117">
        <v>2185274</v>
      </c>
    </row>
    <row r="10" spans="1:7" ht="15" customHeight="1" x14ac:dyDescent="0.25">
      <c r="A10" s="56" t="s">
        <v>175</v>
      </c>
      <c r="B10" s="117">
        <v>5637540</v>
      </c>
      <c r="C10" s="117">
        <v>5709012</v>
      </c>
      <c r="D10" s="117">
        <v>6241789</v>
      </c>
      <c r="E10" s="117">
        <v>6000308</v>
      </c>
      <c r="F10" s="117">
        <v>6057408</v>
      </c>
    </row>
    <row r="11" spans="1:7" ht="15" customHeight="1" x14ac:dyDescent="0.25">
      <c r="A11" s="57" t="s">
        <v>178</v>
      </c>
      <c r="B11" s="114">
        <v>31450000</v>
      </c>
      <c r="C11" s="114">
        <v>31450000</v>
      </c>
      <c r="D11" s="114">
        <v>31450000</v>
      </c>
      <c r="E11" s="114">
        <v>31450000</v>
      </c>
      <c r="F11" s="114">
        <v>31450000</v>
      </c>
    </row>
    <row r="12" spans="1:7" ht="15" customHeight="1" x14ac:dyDescent="0.25">
      <c r="A12" s="56" t="s">
        <v>176</v>
      </c>
      <c r="B12" s="117" t="s">
        <v>198</v>
      </c>
      <c r="C12" s="117" t="s">
        <v>198</v>
      </c>
      <c r="D12" s="117" t="s">
        <v>198</v>
      </c>
      <c r="E12" s="117" t="s">
        <v>198</v>
      </c>
      <c r="F12" s="117" t="s">
        <v>198</v>
      </c>
    </row>
    <row r="13" spans="1:7" ht="15" customHeight="1" x14ac:dyDescent="0.25">
      <c r="A13" s="56" t="s">
        <v>175</v>
      </c>
      <c r="B13" s="117" t="s">
        <v>198</v>
      </c>
      <c r="C13" s="117" t="s">
        <v>198</v>
      </c>
      <c r="D13" s="117" t="s">
        <v>198</v>
      </c>
      <c r="E13" s="117" t="s">
        <v>198</v>
      </c>
      <c r="F13" s="117" t="s">
        <v>198</v>
      </c>
    </row>
    <row r="14" spans="1:7" ht="15" customHeight="1" x14ac:dyDescent="0.25">
      <c r="A14" s="57" t="s">
        <v>179</v>
      </c>
      <c r="B14" s="114">
        <v>4420000</v>
      </c>
      <c r="C14" s="114">
        <v>4420000</v>
      </c>
      <c r="D14" s="114">
        <v>4420000</v>
      </c>
      <c r="E14" s="114">
        <v>4420000</v>
      </c>
      <c r="F14" s="114">
        <v>4420000</v>
      </c>
    </row>
    <row r="15" spans="1:7" ht="15" customHeight="1" x14ac:dyDescent="0.25">
      <c r="A15" s="56" t="s">
        <v>176</v>
      </c>
      <c r="B15" s="117" t="s">
        <v>198</v>
      </c>
      <c r="C15" s="117" t="s">
        <v>198</v>
      </c>
      <c r="D15" s="117" t="s">
        <v>198</v>
      </c>
      <c r="E15" s="117" t="s">
        <v>198</v>
      </c>
      <c r="F15" s="117" t="s">
        <v>198</v>
      </c>
    </row>
    <row r="16" spans="1:7" ht="15" customHeight="1" x14ac:dyDescent="0.25">
      <c r="A16" s="56" t="s">
        <v>175</v>
      </c>
      <c r="B16" s="117" t="s">
        <v>198</v>
      </c>
      <c r="C16" s="117" t="s">
        <v>198</v>
      </c>
      <c r="D16" s="117" t="s">
        <v>198</v>
      </c>
      <c r="E16" s="117" t="s">
        <v>198</v>
      </c>
      <c r="F16" s="117" t="s">
        <v>198</v>
      </c>
    </row>
    <row r="17" spans="1:6" ht="24.75" customHeight="1" x14ac:dyDescent="0.25">
      <c r="A17" s="57" t="s">
        <v>180</v>
      </c>
      <c r="B17" s="114">
        <v>1700000</v>
      </c>
      <c r="C17" s="114">
        <v>1700000</v>
      </c>
      <c r="D17" s="114">
        <v>1700000</v>
      </c>
      <c r="E17" s="114">
        <v>1700000</v>
      </c>
      <c r="F17" s="114">
        <v>1700000</v>
      </c>
    </row>
    <row r="18" spans="1:6" ht="14.25" customHeight="1" x14ac:dyDescent="0.25">
      <c r="A18" s="56" t="s">
        <v>176</v>
      </c>
      <c r="B18" s="117" t="s">
        <v>198</v>
      </c>
      <c r="C18" s="117" t="s">
        <v>198</v>
      </c>
      <c r="D18" s="117" t="s">
        <v>198</v>
      </c>
      <c r="E18" s="117" t="s">
        <v>198</v>
      </c>
      <c r="F18" s="117" t="s">
        <v>198</v>
      </c>
    </row>
    <row r="19" spans="1:6" ht="14.25" customHeight="1" x14ac:dyDescent="0.25">
      <c r="A19" s="56" t="s">
        <v>175</v>
      </c>
      <c r="B19" s="117" t="s">
        <v>198</v>
      </c>
      <c r="C19" s="117" t="s">
        <v>198</v>
      </c>
      <c r="D19" s="117" t="s">
        <v>198</v>
      </c>
      <c r="E19" s="117" t="s">
        <v>198</v>
      </c>
      <c r="F19" s="117" t="s">
        <v>198</v>
      </c>
    </row>
    <row r="20" spans="1:6" ht="15.95" customHeight="1" x14ac:dyDescent="0.25">
      <c r="A20" s="57" t="s">
        <v>8</v>
      </c>
      <c r="B20" s="114">
        <v>391323918.39999998</v>
      </c>
      <c r="C20" s="114">
        <v>396389814.60000002</v>
      </c>
      <c r="D20" s="114">
        <v>400112013.39999998</v>
      </c>
      <c r="E20" s="114">
        <v>402779573.60000002</v>
      </c>
      <c r="F20" s="114">
        <v>398827792.30000001</v>
      </c>
    </row>
    <row r="21" spans="1:6" ht="15.95" customHeight="1" x14ac:dyDescent="0.25">
      <c r="A21" s="172"/>
      <c r="B21" s="172"/>
      <c r="C21" s="172"/>
      <c r="D21" s="172"/>
      <c r="E21" s="172"/>
      <c r="F21" s="172"/>
    </row>
    <row r="22" spans="1:6" ht="57" customHeight="1" x14ac:dyDescent="0.25">
      <c r="A22" s="173" t="s">
        <v>181</v>
      </c>
      <c r="B22" s="174"/>
      <c r="C22" s="174"/>
      <c r="D22" s="174"/>
      <c r="E22" s="174"/>
      <c r="F22" s="175"/>
    </row>
    <row r="23" spans="1:6" ht="17.25" customHeight="1" x14ac:dyDescent="0.25">
      <c r="A23" s="176" t="s">
        <v>9</v>
      </c>
      <c r="B23" s="177"/>
      <c r="C23" s="177"/>
      <c r="D23" s="177"/>
      <c r="E23" s="177"/>
      <c r="F23" s="178"/>
    </row>
    <row r="24" spans="1:6" ht="15" customHeight="1" x14ac:dyDescent="0.25">
      <c r="A24" s="176" t="s">
        <v>10</v>
      </c>
      <c r="B24" s="177"/>
      <c r="C24" s="177"/>
      <c r="D24" s="177"/>
      <c r="E24" s="177"/>
      <c r="F24" s="178"/>
    </row>
    <row r="25" spans="1:6" ht="15" customHeight="1" x14ac:dyDescent="0.25">
      <c r="A25" s="176" t="s">
        <v>11</v>
      </c>
      <c r="B25" s="177"/>
      <c r="C25" s="177"/>
      <c r="D25" s="177"/>
      <c r="E25" s="177"/>
      <c r="F25" s="178"/>
    </row>
    <row r="26" spans="1:6" ht="15" customHeight="1" x14ac:dyDescent="0.25">
      <c r="A26" s="176" t="s">
        <v>182</v>
      </c>
      <c r="B26" s="177"/>
      <c r="C26" s="177"/>
      <c r="D26" s="177"/>
      <c r="E26" s="177"/>
      <c r="F26" s="178"/>
    </row>
    <row r="27" spans="1:6" ht="24.75" customHeight="1" x14ac:dyDescent="0.25">
      <c r="A27" s="169" t="s">
        <v>12</v>
      </c>
      <c r="B27" s="170"/>
      <c r="C27" s="170"/>
      <c r="D27" s="170"/>
      <c r="E27" s="170"/>
      <c r="F27" s="171"/>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F27" sqref="F27:G2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7" t="s">
        <v>64</v>
      </c>
      <c r="B2" s="150">
        <v>375133</v>
      </c>
      <c r="C2" s="150">
        <v>41971</v>
      </c>
      <c r="D2" s="150">
        <v>310075</v>
      </c>
      <c r="E2" s="150">
        <v>322907</v>
      </c>
      <c r="F2" s="150">
        <v>179373</v>
      </c>
      <c r="G2" s="150">
        <v>410181</v>
      </c>
      <c r="H2" s="150">
        <v>231307</v>
      </c>
      <c r="I2" s="150">
        <v>32118</v>
      </c>
      <c r="J2" s="150">
        <v>1903063</v>
      </c>
    </row>
    <row r="3" spans="1:10" x14ac:dyDescent="0.25">
      <c r="A3" s="18" t="s">
        <v>65</v>
      </c>
      <c r="B3" s="150">
        <v>641433</v>
      </c>
      <c r="C3" s="150">
        <v>66628</v>
      </c>
      <c r="D3" s="150">
        <v>95763</v>
      </c>
      <c r="E3" s="150">
        <v>50751</v>
      </c>
      <c r="F3" s="150">
        <v>20801</v>
      </c>
      <c r="G3" s="150">
        <v>66008</v>
      </c>
      <c r="H3" s="150">
        <v>65903</v>
      </c>
      <c r="I3" s="150">
        <v>7950</v>
      </c>
      <c r="J3" s="150">
        <v>1015238</v>
      </c>
    </row>
    <row r="4" spans="1:10" x14ac:dyDescent="0.25">
      <c r="A4" s="22" t="s">
        <v>8</v>
      </c>
      <c r="B4" s="151">
        <v>1016566</v>
      </c>
      <c r="C4" s="151">
        <v>108599</v>
      </c>
      <c r="D4" s="151">
        <v>405838</v>
      </c>
      <c r="E4" s="151">
        <v>373658</v>
      </c>
      <c r="F4" s="151">
        <v>200174</v>
      </c>
      <c r="G4" s="151">
        <v>476189</v>
      </c>
      <c r="H4" s="151">
        <v>297210</v>
      </c>
      <c r="I4" s="151">
        <v>40068</v>
      </c>
      <c r="J4" s="151">
        <v>2918301</v>
      </c>
    </row>
    <row r="5" spans="1:10" ht="15" customHeight="1" x14ac:dyDescent="0.25">
      <c r="A5" s="195" t="s">
        <v>197</v>
      </c>
      <c r="B5" s="195"/>
      <c r="C5" s="195"/>
      <c r="D5" s="195"/>
      <c r="E5" s="195"/>
      <c r="F5" s="195"/>
      <c r="G5" s="195"/>
      <c r="H5" s="195"/>
      <c r="I5" s="195"/>
      <c r="J5" s="195"/>
    </row>
    <row r="11" spans="1:10" ht="13.5" customHeight="1" x14ac:dyDescent="0.25"/>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8" sqref="C18"/>
    </sheetView>
  </sheetViews>
  <sheetFormatPr defaultRowHeight="15" x14ac:dyDescent="0.25"/>
  <cols>
    <col min="1" max="1" width="24.7109375" customWidth="1"/>
    <col min="2" max="5" width="12.7109375" customWidth="1"/>
  </cols>
  <sheetData>
    <row r="1" spans="1:5" ht="15.75" x14ac:dyDescent="0.25">
      <c r="A1" s="23"/>
      <c r="B1" s="199" t="s">
        <v>73</v>
      </c>
      <c r="C1" s="199"/>
      <c r="D1" s="199" t="s">
        <v>74</v>
      </c>
      <c r="E1" s="199"/>
    </row>
    <row r="2" spans="1:5" x14ac:dyDescent="0.25">
      <c r="A2" s="50" t="s">
        <v>62</v>
      </c>
      <c r="B2" s="50" t="s">
        <v>63</v>
      </c>
      <c r="C2" s="50" t="s">
        <v>1</v>
      </c>
      <c r="D2" s="50" t="s">
        <v>3</v>
      </c>
      <c r="E2" s="50" t="s">
        <v>1</v>
      </c>
    </row>
    <row r="3" spans="1:5" x14ac:dyDescent="0.25">
      <c r="A3" s="17" t="s">
        <v>64</v>
      </c>
      <c r="B3" s="154">
        <v>1302318</v>
      </c>
      <c r="C3" s="154">
        <v>342812</v>
      </c>
      <c r="D3" s="154">
        <v>1902243</v>
      </c>
      <c r="E3" s="154">
        <v>258753</v>
      </c>
    </row>
    <row r="4" spans="1:5" x14ac:dyDescent="0.25">
      <c r="A4" s="18" t="s">
        <v>65</v>
      </c>
      <c r="B4" s="153">
        <v>1044471</v>
      </c>
      <c r="C4" s="153">
        <v>589266</v>
      </c>
      <c r="D4" s="153">
        <v>130681</v>
      </c>
      <c r="E4" s="153">
        <v>266058</v>
      </c>
    </row>
    <row r="5" spans="1:5" x14ac:dyDescent="0.25">
      <c r="A5" s="22" t="s">
        <v>8</v>
      </c>
      <c r="B5" s="152">
        <v>2346789</v>
      </c>
      <c r="C5" s="152">
        <v>932078</v>
      </c>
      <c r="D5" s="152">
        <v>2032924</v>
      </c>
      <c r="E5" s="152">
        <v>524811</v>
      </c>
    </row>
    <row r="6" spans="1:5" ht="33.75" customHeight="1" x14ac:dyDescent="0.25">
      <c r="A6" s="194" t="s">
        <v>116</v>
      </c>
      <c r="B6" s="194"/>
      <c r="C6" s="194"/>
      <c r="D6" s="194"/>
      <c r="E6" s="194"/>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26" sqref="G26"/>
    </sheetView>
  </sheetViews>
  <sheetFormatPr defaultRowHeight="15" x14ac:dyDescent="0.25"/>
  <cols>
    <col min="1" max="1" width="24.7109375" customWidth="1"/>
    <col min="2" max="4" width="14.7109375" customWidth="1"/>
  </cols>
  <sheetData>
    <row r="1" spans="1:4" ht="87.75" customHeight="1" x14ac:dyDescent="0.25">
      <c r="A1" s="194" t="s">
        <v>212</v>
      </c>
      <c r="B1" s="194"/>
      <c r="C1" s="194"/>
      <c r="D1" s="194"/>
    </row>
    <row r="2" spans="1:4" ht="22.5" customHeight="1" x14ac:dyDescent="0.25">
      <c r="A2" s="194" t="s">
        <v>79</v>
      </c>
      <c r="B2" s="194"/>
      <c r="C2" s="194"/>
      <c r="D2" s="194"/>
    </row>
    <row r="3" spans="1:4" ht="18.75" customHeight="1" x14ac:dyDescent="0.25">
      <c r="A3" s="194" t="s">
        <v>80</v>
      </c>
      <c r="B3" s="194"/>
      <c r="C3" s="194"/>
      <c r="D3" s="194"/>
    </row>
    <row r="4" spans="1:4" ht="18.75" customHeight="1" x14ac:dyDescent="0.25">
      <c r="A4" s="200" t="s">
        <v>81</v>
      </c>
      <c r="B4" s="201"/>
      <c r="C4" s="201"/>
      <c r="D4" s="201"/>
    </row>
    <row r="5" spans="1:4" ht="18.75" customHeight="1" x14ac:dyDescent="0.25">
      <c r="A5" s="194" t="s">
        <v>82</v>
      </c>
      <c r="B5" s="194"/>
      <c r="C5" s="194"/>
      <c r="D5" s="194"/>
    </row>
    <row r="6" spans="1:4" ht="18" customHeight="1" x14ac:dyDescent="0.25">
      <c r="A6" s="194" t="s">
        <v>83</v>
      </c>
      <c r="B6" s="194"/>
      <c r="C6" s="194"/>
      <c r="D6" s="194"/>
    </row>
    <row r="7" spans="1:4" ht="22.5" customHeight="1" x14ac:dyDescent="0.25">
      <c r="A7" s="194" t="s">
        <v>84</v>
      </c>
      <c r="B7" s="194"/>
      <c r="C7" s="194"/>
      <c r="D7" s="194"/>
    </row>
    <row r="8" spans="1:4" ht="33.75" customHeight="1" x14ac:dyDescent="0.25">
      <c r="A8" s="195" t="s">
        <v>12</v>
      </c>
      <c r="B8" s="195"/>
      <c r="C8" s="195"/>
      <c r="D8" s="19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25" sqref="F25"/>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98</v>
      </c>
    </row>
    <row r="2" spans="1:4" ht="15.75" customHeight="1" x14ac:dyDescent="0.25">
      <c r="A2" s="18" t="s">
        <v>99</v>
      </c>
      <c r="B2" s="47" t="s">
        <v>205</v>
      </c>
      <c r="C2" s="83">
        <v>13710688</v>
      </c>
      <c r="D2" s="83">
        <v>13710688</v>
      </c>
    </row>
    <row r="3" spans="1:4" x14ac:dyDescent="0.25">
      <c r="A3" s="18" t="s">
        <v>100</v>
      </c>
      <c r="B3" s="48" t="s">
        <v>205</v>
      </c>
      <c r="C3" s="83">
        <v>413294</v>
      </c>
      <c r="D3" s="83">
        <v>413294</v>
      </c>
    </row>
    <row r="4" spans="1:4" x14ac:dyDescent="0.25">
      <c r="A4" s="17" t="s">
        <v>101</v>
      </c>
      <c r="B4" s="48" t="s">
        <v>205</v>
      </c>
      <c r="C4" s="83">
        <v>1337324</v>
      </c>
      <c r="D4" s="83">
        <v>1337324</v>
      </c>
    </row>
    <row r="5" spans="1:4" x14ac:dyDescent="0.25">
      <c r="A5" s="22" t="s">
        <v>8</v>
      </c>
      <c r="B5" s="48" t="s">
        <v>205</v>
      </c>
      <c r="C5" s="82">
        <v>15461306</v>
      </c>
      <c r="D5" s="82">
        <v>15461306</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Q19" sqref="Q19"/>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84">
        <v>9175450</v>
      </c>
      <c r="C2" s="84">
        <v>2001302</v>
      </c>
      <c r="D2" s="84">
        <v>565323</v>
      </c>
      <c r="E2" s="84">
        <v>812965</v>
      </c>
      <c r="F2" s="84">
        <v>621725</v>
      </c>
      <c r="G2" s="84">
        <v>146652</v>
      </c>
      <c r="H2" s="84">
        <v>387271</v>
      </c>
      <c r="I2" s="84">
        <v>13710688</v>
      </c>
    </row>
    <row r="3" spans="1:9" x14ac:dyDescent="0.25">
      <c r="A3" s="18" t="s">
        <v>100</v>
      </c>
      <c r="B3" s="84">
        <v>186438</v>
      </c>
      <c r="C3" s="84">
        <v>66866</v>
      </c>
      <c r="D3" s="84">
        <v>52488</v>
      </c>
      <c r="E3" s="84">
        <v>35023</v>
      </c>
      <c r="F3" s="84">
        <v>7547</v>
      </c>
      <c r="G3" s="84">
        <v>30079</v>
      </c>
      <c r="H3" s="84">
        <v>34853</v>
      </c>
      <c r="I3" s="84">
        <v>413294</v>
      </c>
    </row>
    <row r="4" spans="1:9" x14ac:dyDescent="0.25">
      <c r="A4" s="17" t="s">
        <v>101</v>
      </c>
      <c r="B4" s="84">
        <v>338993</v>
      </c>
      <c r="C4" s="84">
        <v>148373</v>
      </c>
      <c r="D4" s="84">
        <v>42074</v>
      </c>
      <c r="E4" s="84">
        <v>63363</v>
      </c>
      <c r="F4" s="84">
        <v>55740</v>
      </c>
      <c r="G4" s="84">
        <v>16386</v>
      </c>
      <c r="H4" s="84">
        <v>672395</v>
      </c>
      <c r="I4" s="84">
        <v>1337324</v>
      </c>
    </row>
    <row r="5" spans="1:9" x14ac:dyDescent="0.25">
      <c r="A5" s="22" t="s">
        <v>8</v>
      </c>
      <c r="B5" s="85">
        <v>9700881</v>
      </c>
      <c r="C5" s="85">
        <v>2216541</v>
      </c>
      <c r="D5" s="85">
        <v>659885</v>
      </c>
      <c r="E5" s="85">
        <v>911351</v>
      </c>
      <c r="F5" s="85">
        <v>685012</v>
      </c>
      <c r="G5" s="85">
        <v>193117</v>
      </c>
      <c r="H5" s="85">
        <v>1094519</v>
      </c>
      <c r="I5" s="85">
        <v>15461306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41" sqref="H41"/>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62</v>
      </c>
      <c r="B1" s="37" t="s">
        <v>70</v>
      </c>
      <c r="C1" s="37" t="s">
        <v>27</v>
      </c>
      <c r="D1" s="37" t="s">
        <v>28</v>
      </c>
      <c r="E1" s="37" t="s">
        <v>29</v>
      </c>
      <c r="F1" s="37" t="s">
        <v>30</v>
      </c>
      <c r="G1" s="7" t="s">
        <v>102</v>
      </c>
      <c r="H1" s="8" t="s">
        <v>8</v>
      </c>
    </row>
    <row r="2" spans="1:8" x14ac:dyDescent="0.25">
      <c r="A2" s="18" t="s">
        <v>99</v>
      </c>
      <c r="B2" s="86">
        <v>390752</v>
      </c>
      <c r="C2" s="86">
        <v>66491</v>
      </c>
      <c r="D2" s="86">
        <v>743041</v>
      </c>
      <c r="E2" s="86">
        <v>1698444</v>
      </c>
      <c r="F2" s="86">
        <v>3076589</v>
      </c>
      <c r="G2" s="86">
        <v>7735372</v>
      </c>
      <c r="H2" s="86">
        <v>13710688</v>
      </c>
    </row>
    <row r="3" spans="1:8" x14ac:dyDescent="0.25">
      <c r="A3" s="18" t="s">
        <v>100</v>
      </c>
      <c r="B3" s="86">
        <v>8510</v>
      </c>
      <c r="C3" s="86">
        <v>471</v>
      </c>
      <c r="D3" s="86">
        <v>3929</v>
      </c>
      <c r="E3" s="86">
        <v>7578</v>
      </c>
      <c r="F3" s="86">
        <v>59355</v>
      </c>
      <c r="G3" s="86">
        <v>333450</v>
      </c>
      <c r="H3" s="86">
        <v>413294</v>
      </c>
    </row>
    <row r="4" spans="1:8" x14ac:dyDescent="0.25">
      <c r="A4" s="17" t="s">
        <v>101</v>
      </c>
      <c r="B4" s="86">
        <v>20463</v>
      </c>
      <c r="C4" s="86">
        <v>14480</v>
      </c>
      <c r="D4" s="86">
        <v>176766</v>
      </c>
      <c r="E4" s="86">
        <v>173306</v>
      </c>
      <c r="F4" s="86">
        <v>311662</v>
      </c>
      <c r="G4" s="86">
        <v>640648</v>
      </c>
      <c r="H4" s="86">
        <v>1337324</v>
      </c>
    </row>
    <row r="5" spans="1:8" x14ac:dyDescent="0.25">
      <c r="A5" s="22" t="s">
        <v>8</v>
      </c>
      <c r="B5" s="87">
        <v>419725</v>
      </c>
      <c r="C5" s="87">
        <v>81442</v>
      </c>
      <c r="D5" s="87">
        <v>923736</v>
      </c>
      <c r="E5" s="87">
        <v>1879328</v>
      </c>
      <c r="F5" s="87">
        <v>3447606</v>
      </c>
      <c r="G5" s="87">
        <v>8709470</v>
      </c>
      <c r="H5" s="87">
        <v>15461306</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9" sqref="E19:E20"/>
    </sheetView>
  </sheetViews>
  <sheetFormatPr defaultRowHeight="15" x14ac:dyDescent="0.25"/>
  <cols>
    <col min="1" max="1" width="24.7109375" customWidth="1"/>
    <col min="2" max="5" width="12.7109375" customWidth="1"/>
  </cols>
  <sheetData>
    <row r="1" spans="1:5" ht="15.75" x14ac:dyDescent="0.25">
      <c r="A1" s="23"/>
      <c r="B1" s="199" t="s">
        <v>73</v>
      </c>
      <c r="C1" s="199"/>
      <c r="D1" s="202" t="s">
        <v>74</v>
      </c>
      <c r="E1" s="202"/>
    </row>
    <row r="2" spans="1:5" x14ac:dyDescent="0.25">
      <c r="A2" s="50" t="s">
        <v>62</v>
      </c>
      <c r="B2" s="50" t="s">
        <v>63</v>
      </c>
      <c r="C2" s="50" t="s">
        <v>1</v>
      </c>
      <c r="D2" s="50" t="s">
        <v>3</v>
      </c>
      <c r="E2" s="50" t="s">
        <v>1</v>
      </c>
    </row>
    <row r="3" spans="1:5" x14ac:dyDescent="0.25">
      <c r="A3" s="18" t="s">
        <v>99</v>
      </c>
      <c r="B3" s="127" t="s">
        <v>217</v>
      </c>
      <c r="C3" s="127">
        <v>25150397</v>
      </c>
      <c r="D3" s="123" t="s">
        <v>217</v>
      </c>
      <c r="E3" s="123">
        <v>2270979</v>
      </c>
    </row>
    <row r="4" spans="1:5" x14ac:dyDescent="0.25">
      <c r="A4" s="18" t="s">
        <v>100</v>
      </c>
      <c r="B4" s="127" t="s">
        <v>217</v>
      </c>
      <c r="C4" s="127">
        <v>469413</v>
      </c>
      <c r="D4" s="123" t="s">
        <v>217</v>
      </c>
      <c r="E4" s="123">
        <v>357175</v>
      </c>
    </row>
    <row r="5" spans="1:5" x14ac:dyDescent="0.25">
      <c r="A5" s="17" t="s">
        <v>101</v>
      </c>
      <c r="B5" s="128" t="s">
        <v>217</v>
      </c>
      <c r="C5" s="128">
        <v>1983443</v>
      </c>
      <c r="D5" s="123" t="s">
        <v>217</v>
      </c>
      <c r="E5" s="123">
        <v>691204</v>
      </c>
    </row>
    <row r="6" spans="1:5" x14ac:dyDescent="0.25">
      <c r="A6" s="22" t="s">
        <v>8</v>
      </c>
      <c r="B6" s="129" t="s">
        <v>217</v>
      </c>
      <c r="C6" s="129">
        <v>27603253</v>
      </c>
      <c r="D6" s="129" t="s">
        <v>217</v>
      </c>
      <c r="E6" s="129">
        <v>3319358</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7" sqref="E27"/>
    </sheetView>
  </sheetViews>
  <sheetFormatPr defaultRowHeight="15" x14ac:dyDescent="0.25"/>
  <cols>
    <col min="1" max="1" width="24.7109375" customWidth="1"/>
    <col min="2" max="4" width="14.7109375" customWidth="1"/>
  </cols>
  <sheetData>
    <row r="1" spans="1:4" ht="73.5" customHeight="1" x14ac:dyDescent="0.25">
      <c r="A1" s="194" t="s">
        <v>210</v>
      </c>
      <c r="B1" s="194"/>
      <c r="C1" s="194"/>
      <c r="D1" s="194"/>
    </row>
    <row r="2" spans="1:4" ht="22.5" customHeight="1" x14ac:dyDescent="0.25">
      <c r="A2" s="194" t="s">
        <v>79</v>
      </c>
      <c r="B2" s="194"/>
      <c r="C2" s="194"/>
      <c r="D2" s="194"/>
    </row>
    <row r="3" spans="1:4" ht="18.75" customHeight="1" x14ac:dyDescent="0.25">
      <c r="A3" s="194" t="s">
        <v>80</v>
      </c>
      <c r="B3" s="194"/>
      <c r="C3" s="194"/>
      <c r="D3" s="194"/>
    </row>
    <row r="4" spans="1:4" ht="18.75" customHeight="1" x14ac:dyDescent="0.25">
      <c r="A4" s="200" t="s">
        <v>81</v>
      </c>
      <c r="B4" s="201"/>
      <c r="C4" s="201"/>
      <c r="D4" s="201"/>
    </row>
    <row r="5" spans="1:4" ht="18.75" customHeight="1" x14ac:dyDescent="0.25">
      <c r="A5" s="194" t="s">
        <v>82</v>
      </c>
      <c r="B5" s="194"/>
      <c r="C5" s="194"/>
      <c r="D5" s="194"/>
    </row>
    <row r="6" spans="1:4" ht="18" customHeight="1" x14ac:dyDescent="0.25">
      <c r="A6" s="194" t="s">
        <v>83</v>
      </c>
      <c r="B6" s="194"/>
      <c r="C6" s="194"/>
      <c r="D6" s="194"/>
    </row>
    <row r="7" spans="1:4" ht="22.5" customHeight="1" x14ac:dyDescent="0.25">
      <c r="A7" s="194" t="s">
        <v>84</v>
      </c>
      <c r="B7" s="194"/>
      <c r="C7" s="194"/>
      <c r="D7" s="194"/>
    </row>
    <row r="8" spans="1:4" ht="33.75" customHeight="1" x14ac:dyDescent="0.25">
      <c r="A8" s="195" t="s">
        <v>12</v>
      </c>
      <c r="B8" s="195"/>
      <c r="C8" s="195"/>
      <c r="D8" s="19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ht="15.75" customHeight="1" x14ac:dyDescent="0.25">
      <c r="A2" s="18" t="s">
        <v>99</v>
      </c>
      <c r="B2" s="103" t="s">
        <v>205</v>
      </c>
      <c r="C2" s="103">
        <v>473</v>
      </c>
      <c r="D2" s="103">
        <v>473</v>
      </c>
    </row>
    <row r="3" spans="1:4" x14ac:dyDescent="0.25">
      <c r="A3" s="18" t="s">
        <v>100</v>
      </c>
      <c r="B3" s="102" t="s">
        <v>205</v>
      </c>
      <c r="C3" s="103">
        <v>71</v>
      </c>
      <c r="D3" s="103">
        <v>71</v>
      </c>
    </row>
    <row r="4" spans="1:4" x14ac:dyDescent="0.25">
      <c r="A4" s="17" t="s">
        <v>101</v>
      </c>
      <c r="B4" s="102" t="s">
        <v>205</v>
      </c>
      <c r="C4" s="103">
        <v>302</v>
      </c>
      <c r="D4" s="103">
        <v>302</v>
      </c>
    </row>
    <row r="5" spans="1:4" x14ac:dyDescent="0.25">
      <c r="A5" s="22" t="s">
        <v>8</v>
      </c>
      <c r="B5" s="102" t="s">
        <v>205</v>
      </c>
      <c r="C5" s="102">
        <v>846</v>
      </c>
      <c r="D5" s="102">
        <v>846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G26" sqref="G26:G2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99</v>
      </c>
      <c r="B2" s="104">
        <v>83</v>
      </c>
      <c r="C2" s="104">
        <v>125</v>
      </c>
      <c r="D2" s="104">
        <v>33</v>
      </c>
      <c r="E2" s="104">
        <v>108</v>
      </c>
      <c r="F2" s="104">
        <v>55</v>
      </c>
      <c r="G2" s="104">
        <v>34</v>
      </c>
      <c r="H2" s="104">
        <v>35</v>
      </c>
      <c r="I2" s="104">
        <v>473</v>
      </c>
    </row>
    <row r="3" spans="1:9" x14ac:dyDescent="0.25">
      <c r="A3" s="18" t="s">
        <v>100</v>
      </c>
      <c r="B3" s="104">
        <v>32</v>
      </c>
      <c r="C3" s="104">
        <v>14</v>
      </c>
      <c r="D3" s="104">
        <v>1</v>
      </c>
      <c r="E3" s="104">
        <v>2</v>
      </c>
      <c r="F3" s="104">
        <v>1</v>
      </c>
      <c r="G3" s="104">
        <v>2</v>
      </c>
      <c r="H3" s="104">
        <v>19</v>
      </c>
      <c r="I3" s="104">
        <v>71</v>
      </c>
    </row>
    <row r="4" spans="1:9" x14ac:dyDescent="0.25">
      <c r="A4" s="17" t="s">
        <v>101</v>
      </c>
      <c r="B4" s="104">
        <v>45</v>
      </c>
      <c r="C4" s="104">
        <v>18</v>
      </c>
      <c r="D4" s="104">
        <v>3</v>
      </c>
      <c r="E4" s="104">
        <v>2</v>
      </c>
      <c r="F4" s="104">
        <v>6</v>
      </c>
      <c r="G4" s="104">
        <v>3</v>
      </c>
      <c r="H4" s="104">
        <v>225</v>
      </c>
      <c r="I4" s="104">
        <v>302</v>
      </c>
    </row>
    <row r="5" spans="1:9" x14ac:dyDescent="0.25">
      <c r="A5" s="22" t="s">
        <v>8</v>
      </c>
      <c r="B5" s="105">
        <v>160</v>
      </c>
      <c r="C5" s="105">
        <v>157</v>
      </c>
      <c r="D5" s="105">
        <v>37</v>
      </c>
      <c r="E5" s="105">
        <v>112</v>
      </c>
      <c r="F5" s="105">
        <v>62</v>
      </c>
      <c r="G5" s="105">
        <v>39</v>
      </c>
      <c r="H5" s="105">
        <v>279</v>
      </c>
      <c r="I5" s="105">
        <v>846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O25" sqref="O25"/>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59"/>
      <c r="B1" s="131" t="s">
        <v>200</v>
      </c>
      <c r="C1" s="131" t="s">
        <v>204</v>
      </c>
      <c r="D1" s="131" t="s">
        <v>206</v>
      </c>
      <c r="E1" s="168" t="s">
        <v>208</v>
      </c>
      <c r="F1" s="168" t="s">
        <v>209</v>
      </c>
    </row>
    <row r="2" spans="1:6" x14ac:dyDescent="0.25">
      <c r="A2" s="58" t="s">
        <v>51</v>
      </c>
      <c r="B2" s="132">
        <v>659477390.80000007</v>
      </c>
      <c r="C2" s="132">
        <v>669879369.29999995</v>
      </c>
      <c r="D2" s="132">
        <v>676316988.69999993</v>
      </c>
      <c r="E2" s="132">
        <v>682244275.29999995</v>
      </c>
      <c r="F2" s="132">
        <v>675107608.5</v>
      </c>
    </row>
    <row r="3" spans="1:6" x14ac:dyDescent="0.25">
      <c r="A3" s="60" t="s">
        <v>183</v>
      </c>
      <c r="B3" s="133">
        <v>547807635.10000002</v>
      </c>
      <c r="C3" s="133">
        <v>553410794.5</v>
      </c>
      <c r="D3" s="133">
        <v>558318864.89999998</v>
      </c>
      <c r="E3" s="133">
        <v>562667245.29999995</v>
      </c>
      <c r="F3" s="133">
        <v>555169392.29999995</v>
      </c>
    </row>
    <row r="4" spans="1:6" x14ac:dyDescent="0.25">
      <c r="A4" s="60" t="s">
        <v>136</v>
      </c>
      <c r="B4" s="133">
        <v>111669755.7</v>
      </c>
      <c r="C4" s="133">
        <v>116468574.8</v>
      </c>
      <c r="D4" s="133">
        <v>117998123.8</v>
      </c>
      <c r="E4" s="133">
        <v>119577030</v>
      </c>
      <c r="F4" s="133">
        <v>119938216.2</v>
      </c>
    </row>
    <row r="5" spans="1:6" x14ac:dyDescent="0.25">
      <c r="A5" s="61" t="s">
        <v>2</v>
      </c>
      <c r="B5" s="132">
        <v>31556611</v>
      </c>
      <c r="C5" s="132">
        <v>31559881</v>
      </c>
      <c r="D5" s="132">
        <v>31726696</v>
      </c>
      <c r="E5" s="132">
        <v>31815088</v>
      </c>
      <c r="F5" s="132">
        <v>30922611</v>
      </c>
    </row>
    <row r="6" spans="1:6" x14ac:dyDescent="0.25">
      <c r="A6" s="60" t="s">
        <v>184</v>
      </c>
      <c r="B6" s="133">
        <v>28188230</v>
      </c>
      <c r="C6" s="133">
        <v>28177930</v>
      </c>
      <c r="D6" s="133">
        <v>28336815</v>
      </c>
      <c r="E6" s="133">
        <v>28434744</v>
      </c>
      <c r="F6" s="133">
        <v>27603253</v>
      </c>
    </row>
    <row r="7" spans="1:6" x14ac:dyDescent="0.25">
      <c r="A7" s="60" t="s">
        <v>136</v>
      </c>
      <c r="B7" s="133">
        <v>3368381</v>
      </c>
      <c r="C7" s="133">
        <v>3381951</v>
      </c>
      <c r="D7" s="133">
        <v>3389881</v>
      </c>
      <c r="E7" s="133">
        <v>3380344</v>
      </c>
      <c r="F7" s="133">
        <v>3319358</v>
      </c>
    </row>
    <row r="8" spans="1:6" x14ac:dyDescent="0.25">
      <c r="A8" s="61" t="s">
        <v>5</v>
      </c>
      <c r="B8" s="132">
        <v>16473837</v>
      </c>
      <c r="C8" s="132">
        <v>16200379</v>
      </c>
      <c r="D8" s="132">
        <v>17040342</v>
      </c>
      <c r="E8" s="132">
        <v>16359785</v>
      </c>
      <c r="F8" s="132">
        <v>16485365</v>
      </c>
    </row>
    <row r="9" spans="1:6" x14ac:dyDescent="0.25">
      <c r="A9" s="60" t="s">
        <v>184</v>
      </c>
      <c r="B9" s="133">
        <v>12395937</v>
      </c>
      <c r="C9" s="133">
        <v>12101129</v>
      </c>
      <c r="D9" s="133">
        <v>13010130</v>
      </c>
      <c r="E9" s="133">
        <v>12383247</v>
      </c>
      <c r="F9" s="133">
        <v>12397070</v>
      </c>
    </row>
    <row r="10" spans="1:6" x14ac:dyDescent="0.25">
      <c r="A10" s="60" t="s">
        <v>136</v>
      </c>
      <c r="B10" s="133">
        <v>4077900</v>
      </c>
      <c r="C10" s="133">
        <v>4099250</v>
      </c>
      <c r="D10" s="133">
        <v>4030212</v>
      </c>
      <c r="E10" s="133">
        <v>3976538</v>
      </c>
      <c r="F10" s="133">
        <v>4088295</v>
      </c>
    </row>
    <row r="11" spans="1:6" x14ac:dyDescent="0.25">
      <c r="A11" s="61" t="s">
        <v>178</v>
      </c>
      <c r="B11" s="132">
        <v>62900000</v>
      </c>
      <c r="C11" s="132">
        <v>62900000</v>
      </c>
      <c r="D11" s="132">
        <v>62900000</v>
      </c>
      <c r="E11" s="132">
        <v>62900000</v>
      </c>
      <c r="F11" s="132">
        <v>62900000</v>
      </c>
    </row>
    <row r="12" spans="1:6" x14ac:dyDescent="0.25">
      <c r="A12" s="60" t="s">
        <v>184</v>
      </c>
      <c r="B12" s="133" t="s">
        <v>4</v>
      </c>
      <c r="C12" s="133" t="s">
        <v>4</v>
      </c>
      <c r="D12" s="133" t="s">
        <v>4</v>
      </c>
      <c r="E12" s="133" t="s">
        <v>4</v>
      </c>
      <c r="F12" s="133" t="s">
        <v>4</v>
      </c>
    </row>
    <row r="13" spans="1:6" x14ac:dyDescent="0.25">
      <c r="A13" s="60" t="s">
        <v>136</v>
      </c>
      <c r="B13" s="133" t="s">
        <v>4</v>
      </c>
      <c r="C13" s="133" t="s">
        <v>4</v>
      </c>
      <c r="D13" s="133" t="s">
        <v>4</v>
      </c>
      <c r="E13" s="133" t="s">
        <v>4</v>
      </c>
      <c r="F13" s="133" t="s">
        <v>4</v>
      </c>
    </row>
    <row r="14" spans="1:6" x14ac:dyDescent="0.25">
      <c r="A14" s="61" t="s">
        <v>179</v>
      </c>
      <c r="B14" s="132">
        <v>8840000</v>
      </c>
      <c r="C14" s="132">
        <v>8840000</v>
      </c>
      <c r="D14" s="132">
        <v>8840000</v>
      </c>
      <c r="E14" s="132">
        <v>8840000</v>
      </c>
      <c r="F14" s="132">
        <v>8840000</v>
      </c>
    </row>
    <row r="15" spans="1:6" x14ac:dyDescent="0.25">
      <c r="A15" s="60" t="s">
        <v>184</v>
      </c>
      <c r="B15" s="133" t="s">
        <v>4</v>
      </c>
      <c r="C15" s="133" t="s">
        <v>4</v>
      </c>
      <c r="D15" s="133" t="s">
        <v>4</v>
      </c>
      <c r="E15" s="133" t="s">
        <v>4</v>
      </c>
      <c r="F15" s="133" t="s">
        <v>4</v>
      </c>
    </row>
    <row r="16" spans="1:6" x14ac:dyDescent="0.25">
      <c r="A16" s="60" t="s">
        <v>136</v>
      </c>
      <c r="B16" s="133" t="s">
        <v>4</v>
      </c>
      <c r="C16" s="133" t="s">
        <v>4</v>
      </c>
      <c r="D16" s="133" t="s">
        <v>4</v>
      </c>
      <c r="E16" s="133" t="s">
        <v>4</v>
      </c>
      <c r="F16" s="133" t="s">
        <v>4</v>
      </c>
    </row>
    <row r="17" spans="1:6" ht="25.5" x14ac:dyDescent="0.25">
      <c r="A17" s="61" t="s">
        <v>180</v>
      </c>
      <c r="B17" s="132">
        <v>3400000</v>
      </c>
      <c r="C17" s="132">
        <v>3400000</v>
      </c>
      <c r="D17" s="132">
        <v>3400000</v>
      </c>
      <c r="E17" s="132">
        <v>3400000</v>
      </c>
      <c r="F17" s="132">
        <v>3400000</v>
      </c>
    </row>
    <row r="18" spans="1:6" x14ac:dyDescent="0.25">
      <c r="A18" s="60" t="s">
        <v>184</v>
      </c>
      <c r="B18" s="133" t="s">
        <v>4</v>
      </c>
      <c r="C18" s="133" t="s">
        <v>4</v>
      </c>
      <c r="D18" s="133" t="s">
        <v>4</v>
      </c>
      <c r="E18" s="133" t="s">
        <v>4</v>
      </c>
      <c r="F18" s="133" t="s">
        <v>4</v>
      </c>
    </row>
    <row r="19" spans="1:6" x14ac:dyDescent="0.25">
      <c r="A19" s="60" t="s">
        <v>136</v>
      </c>
      <c r="B19" s="133" t="s">
        <v>4</v>
      </c>
      <c r="C19" s="133" t="s">
        <v>4</v>
      </c>
      <c r="D19" s="133" t="s">
        <v>4</v>
      </c>
      <c r="E19" s="133" t="s">
        <v>4</v>
      </c>
      <c r="F19" s="133" t="s">
        <v>4</v>
      </c>
    </row>
    <row r="20" spans="1:6" x14ac:dyDescent="0.25">
      <c r="A20" s="61" t="s">
        <v>8</v>
      </c>
      <c r="B20" s="132">
        <v>782647838.80000007</v>
      </c>
      <c r="C20" s="132">
        <v>792779629.29999995</v>
      </c>
      <c r="D20" s="132">
        <v>800224026.69999993</v>
      </c>
      <c r="E20" s="132">
        <v>805559148.29999995</v>
      </c>
      <c r="F20" s="132">
        <v>797655584.5</v>
      </c>
    </row>
    <row r="21" spans="1:6" x14ac:dyDescent="0.25">
      <c r="A21" s="179"/>
      <c r="B21" s="180"/>
      <c r="C21" s="180"/>
      <c r="D21" s="180"/>
      <c r="E21" s="180"/>
      <c r="F21" s="181"/>
    </row>
    <row r="22" spans="1:6" ht="104.25" customHeight="1" x14ac:dyDescent="0.25">
      <c r="A22" s="182" t="s">
        <v>185</v>
      </c>
      <c r="B22" s="182"/>
      <c r="C22" s="182"/>
      <c r="D22" s="182"/>
      <c r="E22" s="182"/>
      <c r="F22" s="182"/>
    </row>
    <row r="23" spans="1:6" ht="15.95" customHeight="1" x14ac:dyDescent="0.25">
      <c r="A23" s="182" t="s">
        <v>13</v>
      </c>
      <c r="B23" s="182"/>
      <c r="C23" s="182"/>
      <c r="D23" s="182"/>
      <c r="E23" s="182"/>
      <c r="F23" s="182"/>
    </row>
    <row r="24" spans="1:6" ht="15.95" customHeight="1" x14ac:dyDescent="0.25">
      <c r="A24" s="182" t="s">
        <v>14</v>
      </c>
      <c r="B24" s="182"/>
      <c r="C24" s="182"/>
      <c r="D24" s="182"/>
      <c r="E24" s="182"/>
      <c r="F24" s="182"/>
    </row>
    <row r="25" spans="1:6" ht="15.95" customHeight="1" x14ac:dyDescent="0.25">
      <c r="A25" s="182" t="s">
        <v>11</v>
      </c>
      <c r="B25" s="182"/>
      <c r="C25" s="182"/>
      <c r="D25" s="182"/>
      <c r="E25" s="182"/>
      <c r="F25" s="182"/>
    </row>
    <row r="26" spans="1:6" ht="15.95" customHeight="1" x14ac:dyDescent="0.25">
      <c r="A26" s="182" t="s">
        <v>182</v>
      </c>
      <c r="B26" s="182"/>
      <c r="C26" s="182"/>
      <c r="D26" s="182"/>
      <c r="E26" s="182"/>
      <c r="F26" s="182"/>
    </row>
    <row r="27" spans="1:6" ht="32.25" customHeight="1" x14ac:dyDescent="0.25">
      <c r="A27" s="169" t="s">
        <v>12</v>
      </c>
      <c r="B27" s="170"/>
      <c r="C27" s="170"/>
      <c r="D27" s="170"/>
      <c r="E27" s="170"/>
      <c r="F27" s="171"/>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E22" sqref="E22:E23"/>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62</v>
      </c>
      <c r="B1" s="37" t="s">
        <v>70</v>
      </c>
      <c r="C1" s="37" t="s">
        <v>27</v>
      </c>
      <c r="D1" s="37" t="s">
        <v>28</v>
      </c>
      <c r="E1" s="37" t="s">
        <v>29</v>
      </c>
      <c r="F1" s="37" t="s">
        <v>30</v>
      </c>
      <c r="G1" s="37" t="s">
        <v>31</v>
      </c>
      <c r="H1" s="37" t="s">
        <v>71</v>
      </c>
      <c r="I1" s="37" t="s">
        <v>72</v>
      </c>
      <c r="J1" s="8" t="s">
        <v>8</v>
      </c>
    </row>
    <row r="2" spans="1:10" x14ac:dyDescent="0.25">
      <c r="A2" s="18" t="s">
        <v>99</v>
      </c>
      <c r="B2" s="106">
        <v>4</v>
      </c>
      <c r="C2" s="106">
        <v>9</v>
      </c>
      <c r="D2" s="106">
        <v>63</v>
      </c>
      <c r="E2" s="106">
        <v>43</v>
      </c>
      <c r="F2" s="106">
        <v>102</v>
      </c>
      <c r="G2" s="106">
        <v>136</v>
      </c>
      <c r="H2" s="106">
        <v>107</v>
      </c>
      <c r="I2" s="106">
        <v>9</v>
      </c>
      <c r="J2" s="106">
        <v>473</v>
      </c>
    </row>
    <row r="3" spans="1:10" x14ac:dyDescent="0.25">
      <c r="A3" s="18" t="s">
        <v>100</v>
      </c>
      <c r="B3" s="106">
        <v>9</v>
      </c>
      <c r="C3" s="106">
        <v>1</v>
      </c>
      <c r="D3" s="106">
        <v>4</v>
      </c>
      <c r="E3" s="106">
        <v>18</v>
      </c>
      <c r="F3" s="106">
        <v>3</v>
      </c>
      <c r="G3" s="106">
        <v>29</v>
      </c>
      <c r="H3" s="106">
        <v>6</v>
      </c>
      <c r="I3" s="106">
        <v>1</v>
      </c>
      <c r="J3" s="106">
        <v>71</v>
      </c>
    </row>
    <row r="4" spans="1:10" x14ac:dyDescent="0.25">
      <c r="A4" s="17" t="s">
        <v>101</v>
      </c>
      <c r="B4" s="106">
        <v>11</v>
      </c>
      <c r="C4" s="106">
        <v>7</v>
      </c>
      <c r="D4" s="106">
        <v>66</v>
      </c>
      <c r="E4" s="106">
        <v>50</v>
      </c>
      <c r="F4" s="106">
        <v>70</v>
      </c>
      <c r="G4" s="106">
        <v>79</v>
      </c>
      <c r="H4" s="106">
        <v>18</v>
      </c>
      <c r="I4" s="106">
        <v>1</v>
      </c>
      <c r="J4" s="106">
        <v>302</v>
      </c>
    </row>
    <row r="5" spans="1:10" x14ac:dyDescent="0.25">
      <c r="A5" s="22" t="s">
        <v>8</v>
      </c>
      <c r="B5" s="107">
        <v>24</v>
      </c>
      <c r="C5" s="107">
        <v>17</v>
      </c>
      <c r="D5" s="107">
        <v>133</v>
      </c>
      <c r="E5" s="107">
        <v>111</v>
      </c>
      <c r="F5" s="107">
        <v>175</v>
      </c>
      <c r="G5" s="107">
        <v>244</v>
      </c>
      <c r="H5" s="107">
        <v>131</v>
      </c>
      <c r="I5" s="107">
        <v>11</v>
      </c>
      <c r="J5" s="107">
        <v>846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9" sqref="D19"/>
    </sheetView>
  </sheetViews>
  <sheetFormatPr defaultRowHeight="15" x14ac:dyDescent="0.25"/>
  <cols>
    <col min="1" max="1" width="24.7109375" customWidth="1"/>
    <col min="2" max="5" width="12.7109375" customWidth="1"/>
  </cols>
  <sheetData>
    <row r="1" spans="1:5" ht="15.75" x14ac:dyDescent="0.25">
      <c r="A1" s="23"/>
      <c r="B1" s="199" t="s">
        <v>73</v>
      </c>
      <c r="C1" s="199"/>
      <c r="D1" s="202" t="s">
        <v>74</v>
      </c>
      <c r="E1" s="202"/>
    </row>
    <row r="2" spans="1:5" x14ac:dyDescent="0.25">
      <c r="A2" s="50" t="s">
        <v>62</v>
      </c>
      <c r="B2" s="50" t="s">
        <v>63</v>
      </c>
      <c r="C2" s="50" t="s">
        <v>1</v>
      </c>
      <c r="D2" s="50" t="s">
        <v>3</v>
      </c>
      <c r="E2" s="50" t="s">
        <v>1</v>
      </c>
    </row>
    <row r="3" spans="1:5" x14ac:dyDescent="0.25">
      <c r="A3" s="18" t="s">
        <v>99</v>
      </c>
      <c r="B3" s="127" t="s">
        <v>217</v>
      </c>
      <c r="C3" s="127">
        <v>787</v>
      </c>
      <c r="D3" s="123" t="s">
        <v>217</v>
      </c>
      <c r="E3" s="123">
        <v>159</v>
      </c>
    </row>
    <row r="4" spans="1:5" x14ac:dyDescent="0.25">
      <c r="A4" s="18" t="s">
        <v>100</v>
      </c>
      <c r="B4" s="127" t="s">
        <v>217</v>
      </c>
      <c r="C4" s="127">
        <v>52</v>
      </c>
      <c r="D4" s="123" t="s">
        <v>217</v>
      </c>
      <c r="E4" s="123">
        <v>90</v>
      </c>
    </row>
    <row r="5" spans="1:5" x14ac:dyDescent="0.25">
      <c r="A5" s="17" t="s">
        <v>101</v>
      </c>
      <c r="B5" s="128" t="s">
        <v>217</v>
      </c>
      <c r="C5" s="128">
        <v>436</v>
      </c>
      <c r="D5" s="123" t="s">
        <v>217</v>
      </c>
      <c r="E5" s="123">
        <v>168</v>
      </c>
    </row>
    <row r="6" spans="1:5" x14ac:dyDescent="0.25">
      <c r="A6" s="22" t="s">
        <v>8</v>
      </c>
      <c r="B6" s="129" t="s">
        <v>217</v>
      </c>
      <c r="C6" s="129">
        <v>1275</v>
      </c>
      <c r="D6" s="129" t="s">
        <v>217</v>
      </c>
      <c r="E6" s="129">
        <v>417</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3" sqref="D23"/>
    </sheetView>
  </sheetViews>
  <sheetFormatPr defaultRowHeight="15" x14ac:dyDescent="0.25"/>
  <cols>
    <col min="1" max="1" width="24.7109375" customWidth="1"/>
    <col min="2" max="4" width="14.7109375" customWidth="1"/>
  </cols>
  <sheetData>
    <row r="1" spans="1:4" ht="73.5" customHeight="1" x14ac:dyDescent="0.25">
      <c r="A1" s="203" t="s">
        <v>211</v>
      </c>
      <c r="B1" s="203"/>
      <c r="C1" s="203"/>
      <c r="D1" s="203"/>
    </row>
    <row r="2" spans="1:4" ht="22.5" customHeight="1" x14ac:dyDescent="0.25">
      <c r="A2" s="194" t="s">
        <v>79</v>
      </c>
      <c r="B2" s="194"/>
      <c r="C2" s="194"/>
      <c r="D2" s="194"/>
    </row>
    <row r="3" spans="1:4" ht="18.75" customHeight="1" x14ac:dyDescent="0.25">
      <c r="A3" s="194" t="s">
        <v>80</v>
      </c>
      <c r="B3" s="194"/>
      <c r="C3" s="194"/>
      <c r="D3" s="194"/>
    </row>
    <row r="4" spans="1:4" ht="18.75" customHeight="1" x14ac:dyDescent="0.25">
      <c r="A4" s="200" t="s">
        <v>81</v>
      </c>
      <c r="B4" s="201"/>
      <c r="C4" s="201"/>
      <c r="D4" s="201"/>
    </row>
    <row r="5" spans="1:4" ht="18.75" customHeight="1" x14ac:dyDescent="0.25">
      <c r="A5" s="194" t="s">
        <v>82</v>
      </c>
      <c r="B5" s="194"/>
      <c r="C5" s="194"/>
      <c r="D5" s="194"/>
    </row>
    <row r="6" spans="1:4" ht="18" customHeight="1" x14ac:dyDescent="0.25">
      <c r="A6" s="194" t="s">
        <v>83</v>
      </c>
      <c r="B6" s="194"/>
      <c r="C6" s="194"/>
      <c r="D6" s="194"/>
    </row>
    <row r="7" spans="1:4" ht="22.5" customHeight="1" x14ac:dyDescent="0.25">
      <c r="A7" s="194" t="s">
        <v>84</v>
      </c>
      <c r="B7" s="194"/>
      <c r="C7" s="194"/>
      <c r="D7" s="194"/>
    </row>
    <row r="8" spans="1:4" ht="33.75" customHeight="1" x14ac:dyDescent="0.25">
      <c r="A8" s="195" t="s">
        <v>12</v>
      </c>
      <c r="B8" s="195"/>
      <c r="C8" s="195"/>
      <c r="D8" s="19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20" sqref="C20"/>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26" t="s">
        <v>122</v>
      </c>
      <c r="B2" s="157">
        <v>0</v>
      </c>
      <c r="C2" s="156">
        <v>55944</v>
      </c>
      <c r="D2" s="156">
        <v>55944</v>
      </c>
    </row>
    <row r="3" spans="1:4" x14ac:dyDescent="0.25">
      <c r="A3" s="26" t="s">
        <v>123</v>
      </c>
      <c r="B3" s="157">
        <v>0</v>
      </c>
      <c r="C3" s="156">
        <v>4191</v>
      </c>
      <c r="D3" s="156">
        <v>4191</v>
      </c>
    </row>
    <row r="4" spans="1:4" x14ac:dyDescent="0.25">
      <c r="A4" s="26" t="s">
        <v>124</v>
      </c>
      <c r="B4" s="157">
        <v>0</v>
      </c>
      <c r="C4" s="156">
        <v>10947</v>
      </c>
      <c r="D4" s="156">
        <v>10947</v>
      </c>
    </row>
    <row r="5" spans="1:4" ht="15.75" customHeight="1" x14ac:dyDescent="0.25">
      <c r="A5" s="22" t="s">
        <v>8</v>
      </c>
      <c r="B5" s="157">
        <v>0</v>
      </c>
      <c r="C5" s="155">
        <v>71082</v>
      </c>
      <c r="D5" s="155">
        <v>71082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C21" sqref="C21:D2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62</v>
      </c>
      <c r="B1" s="37" t="s">
        <v>25</v>
      </c>
      <c r="C1" s="37" t="s">
        <v>66</v>
      </c>
      <c r="D1" s="37" t="s">
        <v>23</v>
      </c>
      <c r="E1" s="37" t="s">
        <v>24</v>
      </c>
      <c r="F1" s="37" t="s">
        <v>67</v>
      </c>
      <c r="G1" s="37" t="s">
        <v>26</v>
      </c>
      <c r="H1" s="37" t="s">
        <v>68</v>
      </c>
      <c r="I1" s="37" t="s">
        <v>8</v>
      </c>
    </row>
    <row r="2" spans="1:9" ht="15.75" thickBot="1" x14ac:dyDescent="0.3">
      <c r="A2" s="27" t="s">
        <v>125</v>
      </c>
      <c r="B2" s="158">
        <v>10774</v>
      </c>
      <c r="C2" s="158">
        <v>17727</v>
      </c>
      <c r="D2" s="158">
        <v>2638</v>
      </c>
      <c r="E2" s="158">
        <v>16143</v>
      </c>
      <c r="F2" s="158">
        <v>9752</v>
      </c>
      <c r="G2" s="158">
        <v>4882</v>
      </c>
      <c r="H2" s="158">
        <v>9165</v>
      </c>
      <c r="I2" s="159">
        <v>71082</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C24" sqref="C24:D24"/>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62</v>
      </c>
      <c r="B1" s="37" t="s">
        <v>70</v>
      </c>
      <c r="C1" s="37" t="s">
        <v>27</v>
      </c>
      <c r="D1" s="37" t="s">
        <v>28</v>
      </c>
      <c r="E1" s="37" t="s">
        <v>29</v>
      </c>
      <c r="F1" s="37" t="s">
        <v>30</v>
      </c>
      <c r="G1" s="7" t="s">
        <v>31</v>
      </c>
      <c r="H1" s="8" t="s">
        <v>71</v>
      </c>
      <c r="I1" s="8" t="s">
        <v>72</v>
      </c>
      <c r="J1" s="8" t="s">
        <v>8</v>
      </c>
    </row>
    <row r="2" spans="1:10" ht="15.75" thickBot="1" x14ac:dyDescent="0.3">
      <c r="A2" s="28" t="s">
        <v>126</v>
      </c>
      <c r="B2" s="160">
        <v>2906</v>
      </c>
      <c r="C2" s="160">
        <v>4012</v>
      </c>
      <c r="D2" s="160">
        <v>19449</v>
      </c>
      <c r="E2" s="160">
        <v>9073</v>
      </c>
      <c r="F2" s="160">
        <v>13542</v>
      </c>
      <c r="G2" s="160">
        <v>16091</v>
      </c>
      <c r="H2" s="160">
        <v>5745</v>
      </c>
      <c r="I2" s="160">
        <v>264</v>
      </c>
      <c r="J2" s="161">
        <v>71082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23" sqref="C23:D23"/>
    </sheetView>
  </sheetViews>
  <sheetFormatPr defaultRowHeight="15" x14ac:dyDescent="0.25"/>
  <cols>
    <col min="1" max="1" width="24.7109375" customWidth="1"/>
    <col min="2" max="5" width="12.7109375" customWidth="1"/>
  </cols>
  <sheetData>
    <row r="1" spans="1:5" ht="15.75" x14ac:dyDescent="0.25">
      <c r="A1" s="23"/>
      <c r="B1" s="199" t="s">
        <v>73</v>
      </c>
      <c r="C1" s="199"/>
      <c r="D1" s="202" t="s">
        <v>74</v>
      </c>
      <c r="E1" s="202"/>
    </row>
    <row r="2" spans="1:5" x14ac:dyDescent="0.25">
      <c r="A2" s="50" t="s">
        <v>62</v>
      </c>
      <c r="B2" s="50" t="s">
        <v>63</v>
      </c>
      <c r="C2" s="50" t="s">
        <v>1</v>
      </c>
      <c r="D2" s="50" t="s">
        <v>3</v>
      </c>
      <c r="E2" s="50" t="s">
        <v>1</v>
      </c>
    </row>
    <row r="3" spans="1:5" x14ac:dyDescent="0.25">
      <c r="A3" s="26" t="s">
        <v>99</v>
      </c>
      <c r="B3" s="162">
        <v>0</v>
      </c>
      <c r="C3" s="162">
        <v>92382</v>
      </c>
      <c r="D3" s="162">
        <v>0</v>
      </c>
      <c r="E3" s="162">
        <v>19507</v>
      </c>
    </row>
    <row r="4" spans="1:5" x14ac:dyDescent="0.25">
      <c r="A4" s="26" t="s">
        <v>100</v>
      </c>
      <c r="B4" s="162">
        <v>0</v>
      </c>
      <c r="C4" s="162">
        <v>4234</v>
      </c>
      <c r="D4" s="162">
        <v>0</v>
      </c>
      <c r="E4" s="162">
        <v>4149</v>
      </c>
    </row>
    <row r="5" spans="1:5" x14ac:dyDescent="0.25">
      <c r="A5" s="26" t="s">
        <v>101</v>
      </c>
      <c r="B5" s="162">
        <v>0</v>
      </c>
      <c r="C5" s="162">
        <v>14436</v>
      </c>
      <c r="D5" s="162">
        <v>0</v>
      </c>
      <c r="E5" s="162">
        <v>7457</v>
      </c>
    </row>
    <row r="6" spans="1:5" x14ac:dyDescent="0.25">
      <c r="A6" s="22" t="s">
        <v>8</v>
      </c>
      <c r="B6" s="163">
        <v>0</v>
      </c>
      <c r="C6" s="163">
        <v>111052</v>
      </c>
      <c r="D6" s="163">
        <v>0</v>
      </c>
      <c r="E6" s="163">
        <v>31113</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M29" sqref="M29"/>
    </sheetView>
  </sheetViews>
  <sheetFormatPr defaultRowHeight="15" x14ac:dyDescent="0.25"/>
  <cols>
    <col min="1" max="1" width="24.7109375" customWidth="1"/>
    <col min="2" max="4" width="14.7109375" customWidth="1"/>
  </cols>
  <sheetData>
    <row r="1" spans="1:4" ht="87.75" customHeight="1" x14ac:dyDescent="0.25">
      <c r="A1" s="194" t="s">
        <v>212</v>
      </c>
      <c r="B1" s="194"/>
      <c r="C1" s="194"/>
      <c r="D1" s="194"/>
    </row>
    <row r="2" spans="1:4" ht="22.5" customHeight="1" x14ac:dyDescent="0.25">
      <c r="A2" s="194" t="s">
        <v>79</v>
      </c>
      <c r="B2" s="194"/>
      <c r="C2" s="194"/>
      <c r="D2" s="194"/>
    </row>
    <row r="3" spans="1:4" ht="18.75" customHeight="1" x14ac:dyDescent="0.25">
      <c r="A3" s="194" t="s">
        <v>80</v>
      </c>
      <c r="B3" s="194"/>
      <c r="C3" s="194"/>
      <c r="D3" s="194"/>
    </row>
    <row r="4" spans="1:4" ht="18.75" customHeight="1" x14ac:dyDescent="0.25">
      <c r="A4" s="200" t="s">
        <v>81</v>
      </c>
      <c r="B4" s="201"/>
      <c r="C4" s="201"/>
      <c r="D4" s="201"/>
    </row>
    <row r="5" spans="1:4" ht="18.75" customHeight="1" x14ac:dyDescent="0.25">
      <c r="A5" s="194" t="s">
        <v>82</v>
      </c>
      <c r="B5" s="194"/>
      <c r="C5" s="194"/>
      <c r="D5" s="194"/>
    </row>
    <row r="6" spans="1:4" ht="18" customHeight="1" x14ac:dyDescent="0.25">
      <c r="A6" s="194" t="s">
        <v>83</v>
      </c>
      <c r="B6" s="194"/>
      <c r="C6" s="194"/>
      <c r="D6" s="194"/>
    </row>
    <row r="7" spans="1:4" ht="22.5" customHeight="1" x14ac:dyDescent="0.25">
      <c r="A7" s="194" t="s">
        <v>84</v>
      </c>
      <c r="B7" s="194"/>
      <c r="C7" s="194"/>
      <c r="D7" s="194"/>
    </row>
    <row r="8" spans="1:4" ht="33.75" customHeight="1" x14ac:dyDescent="0.25">
      <c r="A8" s="195" t="s">
        <v>12</v>
      </c>
      <c r="B8" s="195"/>
      <c r="C8" s="195"/>
      <c r="D8" s="195"/>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4" sqref="D14"/>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131</v>
      </c>
      <c r="B1" s="37" t="s">
        <v>132</v>
      </c>
      <c r="C1" s="37" t="s">
        <v>1</v>
      </c>
      <c r="D1" s="37" t="s">
        <v>8</v>
      </c>
    </row>
    <row r="2" spans="1:4" x14ac:dyDescent="0.25">
      <c r="A2" s="10" t="s">
        <v>199</v>
      </c>
      <c r="B2" s="88">
        <v>2185273</v>
      </c>
      <c r="C2" s="88">
        <v>5279034</v>
      </c>
      <c r="D2" s="88">
        <v>7464307</v>
      </c>
    </row>
    <row r="3" spans="1:4" x14ac:dyDescent="0.25">
      <c r="A3" s="11" t="s">
        <v>133</v>
      </c>
      <c r="B3" s="89" t="s">
        <v>205</v>
      </c>
      <c r="C3" s="89">
        <v>122199</v>
      </c>
      <c r="D3" s="89">
        <v>122199</v>
      </c>
    </row>
    <row r="4" spans="1:4" x14ac:dyDescent="0.25">
      <c r="A4" s="11" t="s">
        <v>134</v>
      </c>
      <c r="B4" s="89">
        <v>1016068</v>
      </c>
      <c r="C4" s="89">
        <v>2541224</v>
      </c>
      <c r="D4" s="89">
        <v>3557293</v>
      </c>
    </row>
    <row r="5" spans="1:4" x14ac:dyDescent="0.25">
      <c r="A5" s="11" t="s">
        <v>135</v>
      </c>
      <c r="B5" s="89">
        <v>1151256</v>
      </c>
      <c r="C5" s="89">
        <v>2382365</v>
      </c>
      <c r="D5" s="89">
        <v>3533621</v>
      </c>
    </row>
    <row r="6" spans="1:4" x14ac:dyDescent="0.25">
      <c r="A6" s="11" t="s">
        <v>136</v>
      </c>
      <c r="B6" s="89">
        <v>17949</v>
      </c>
      <c r="C6" s="89">
        <v>233246</v>
      </c>
      <c r="D6" s="89">
        <v>251195</v>
      </c>
    </row>
    <row r="7" spans="1:4" x14ac:dyDescent="0.25">
      <c r="A7" s="10" t="s">
        <v>35</v>
      </c>
      <c r="B7" s="88">
        <v>2</v>
      </c>
      <c r="C7" s="88">
        <v>778374</v>
      </c>
      <c r="D7" s="88">
        <v>778375</v>
      </c>
    </row>
    <row r="8" spans="1:4" ht="17.25" customHeight="1" x14ac:dyDescent="0.25">
      <c r="A8" s="11" t="s">
        <v>142</v>
      </c>
      <c r="B8" s="89" t="s">
        <v>205</v>
      </c>
      <c r="C8" s="89">
        <v>60470</v>
      </c>
      <c r="D8" s="89">
        <v>60470</v>
      </c>
    </row>
    <row r="9" spans="1:4" x14ac:dyDescent="0.25">
      <c r="A9" s="11" t="s">
        <v>137</v>
      </c>
      <c r="B9" s="89">
        <v>2</v>
      </c>
      <c r="C9" s="89">
        <v>717904</v>
      </c>
      <c r="D9" s="89">
        <v>717906</v>
      </c>
    </row>
    <row r="10" spans="1:4" x14ac:dyDescent="0.25">
      <c r="A10" s="10" t="s">
        <v>8</v>
      </c>
      <c r="B10" s="88">
        <v>2185274</v>
      </c>
      <c r="C10" s="88">
        <v>6057408</v>
      </c>
      <c r="D10" s="88">
        <v>8242682</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H32" sqref="H32"/>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131</v>
      </c>
      <c r="B1" s="37" t="s">
        <v>193</v>
      </c>
      <c r="C1" s="37" t="s">
        <v>38</v>
      </c>
      <c r="D1" s="37" t="s">
        <v>35</v>
      </c>
      <c r="E1" s="37" t="s">
        <v>8</v>
      </c>
    </row>
    <row r="2" spans="1:5" x14ac:dyDescent="0.25">
      <c r="A2" s="10" t="s">
        <v>33</v>
      </c>
      <c r="B2" s="120">
        <v>50256</v>
      </c>
      <c r="C2" s="120">
        <v>432238</v>
      </c>
      <c r="D2" s="120">
        <v>422266</v>
      </c>
      <c r="E2" s="120">
        <v>904760</v>
      </c>
    </row>
    <row r="3" spans="1:5" x14ac:dyDescent="0.25">
      <c r="A3" s="11" t="s">
        <v>134</v>
      </c>
      <c r="B3" s="123" t="s">
        <v>217</v>
      </c>
      <c r="C3" s="123" t="s">
        <v>217</v>
      </c>
      <c r="D3" s="123">
        <v>416740</v>
      </c>
      <c r="E3" s="123">
        <v>416740</v>
      </c>
    </row>
    <row r="4" spans="1:5" x14ac:dyDescent="0.25">
      <c r="A4" s="11" t="s">
        <v>139</v>
      </c>
      <c r="B4" s="121">
        <v>50256</v>
      </c>
      <c r="C4" s="121">
        <v>432238</v>
      </c>
      <c r="D4" s="121">
        <v>5526</v>
      </c>
      <c r="E4" s="123">
        <v>488020</v>
      </c>
    </row>
    <row r="5" spans="1:5" x14ac:dyDescent="0.25">
      <c r="A5" s="10" t="s">
        <v>34</v>
      </c>
      <c r="B5" s="120">
        <v>608948</v>
      </c>
      <c r="C5" s="120">
        <v>2327427</v>
      </c>
      <c r="D5" s="120">
        <v>3623173</v>
      </c>
      <c r="E5" s="120">
        <v>6559548</v>
      </c>
    </row>
    <row r="6" spans="1:5" x14ac:dyDescent="0.25">
      <c r="A6" s="11" t="s">
        <v>133</v>
      </c>
      <c r="B6" s="123" t="s">
        <v>217</v>
      </c>
      <c r="C6" s="123" t="s">
        <v>217</v>
      </c>
      <c r="D6" s="123">
        <v>122199</v>
      </c>
      <c r="E6" s="123">
        <v>122199</v>
      </c>
    </row>
    <row r="7" spans="1:5" x14ac:dyDescent="0.25">
      <c r="A7" s="11" t="s">
        <v>134</v>
      </c>
      <c r="B7" s="123" t="s">
        <v>217</v>
      </c>
      <c r="C7" s="123" t="s">
        <v>217</v>
      </c>
      <c r="D7" s="123">
        <v>3140552</v>
      </c>
      <c r="E7" s="123">
        <v>3140552</v>
      </c>
    </row>
    <row r="8" spans="1:5" x14ac:dyDescent="0.25">
      <c r="A8" s="11" t="s">
        <v>135</v>
      </c>
      <c r="B8" s="123">
        <v>608948</v>
      </c>
      <c r="C8" s="123">
        <v>2327427</v>
      </c>
      <c r="D8" s="123">
        <v>109227</v>
      </c>
      <c r="E8" s="123">
        <v>3045602</v>
      </c>
    </row>
    <row r="9" spans="1:5" x14ac:dyDescent="0.25">
      <c r="A9" s="11" t="s">
        <v>136</v>
      </c>
      <c r="B9" s="120" t="s">
        <v>217</v>
      </c>
      <c r="C9" s="123" t="s">
        <v>217</v>
      </c>
      <c r="D9" s="123">
        <v>251195</v>
      </c>
      <c r="E9" s="123">
        <v>251195</v>
      </c>
    </row>
    <row r="10" spans="1:5" x14ac:dyDescent="0.25">
      <c r="A10" s="10" t="s">
        <v>65</v>
      </c>
      <c r="B10" s="120" t="s">
        <v>217</v>
      </c>
      <c r="C10" s="120" t="s">
        <v>217</v>
      </c>
      <c r="D10" s="124">
        <v>778376</v>
      </c>
      <c r="E10" s="120">
        <v>778376</v>
      </c>
    </row>
    <row r="11" spans="1:5" x14ac:dyDescent="0.25">
      <c r="A11" s="4" t="s">
        <v>8</v>
      </c>
      <c r="B11" s="120">
        <v>659204</v>
      </c>
      <c r="C11" s="120">
        <v>2759665</v>
      </c>
      <c r="D11" s="120">
        <v>4823815</v>
      </c>
      <c r="E11" s="120">
        <v>8242684</v>
      </c>
    </row>
    <row r="12" spans="1:5" ht="15" customHeight="1" x14ac:dyDescent="0.25">
      <c r="A12" s="204" t="s">
        <v>140</v>
      </c>
      <c r="B12" s="205"/>
      <c r="C12" s="205"/>
      <c r="D12" s="205"/>
      <c r="E12" s="206"/>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O28" sqref="O27:O28"/>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64"/>
      <c r="B1" s="131" t="s">
        <v>200</v>
      </c>
      <c r="C1" s="131" t="s">
        <v>204</v>
      </c>
      <c r="D1" s="131" t="s">
        <v>206</v>
      </c>
      <c r="E1" s="131" t="s">
        <v>208</v>
      </c>
      <c r="F1" s="168" t="s">
        <v>209</v>
      </c>
    </row>
    <row r="2" spans="1:6" s="33" customFormat="1" ht="12.75" x14ac:dyDescent="0.2">
      <c r="A2" s="63" t="s">
        <v>51</v>
      </c>
      <c r="B2" s="92">
        <v>14297</v>
      </c>
      <c r="C2" s="92">
        <v>16809</v>
      </c>
      <c r="D2" s="92">
        <v>24566</v>
      </c>
      <c r="E2" s="92">
        <v>30677</v>
      </c>
      <c r="F2" s="92">
        <v>28642</v>
      </c>
    </row>
    <row r="3" spans="1:6" s="33" customFormat="1" ht="12.75" x14ac:dyDescent="0.2">
      <c r="A3" s="65" t="s">
        <v>174</v>
      </c>
      <c r="B3" s="90">
        <v>10644</v>
      </c>
      <c r="C3" s="90">
        <v>12457</v>
      </c>
      <c r="D3" s="90">
        <v>19759</v>
      </c>
      <c r="E3" s="90">
        <v>25925</v>
      </c>
      <c r="F3" s="90">
        <v>23484</v>
      </c>
    </row>
    <row r="4" spans="1:6" s="33" customFormat="1" ht="12.75" x14ac:dyDescent="0.2">
      <c r="A4" s="65" t="s">
        <v>175</v>
      </c>
      <c r="B4" s="90">
        <v>3653</v>
      </c>
      <c r="C4" s="90">
        <v>4352</v>
      </c>
      <c r="D4" s="90">
        <v>4807</v>
      </c>
      <c r="E4" s="90">
        <v>4752</v>
      </c>
      <c r="F4" s="90">
        <v>5158</v>
      </c>
    </row>
    <row r="5" spans="1:6" s="33" customFormat="1" ht="12.75" x14ac:dyDescent="0.2">
      <c r="A5" s="62" t="s">
        <v>2</v>
      </c>
      <c r="B5" s="92">
        <v>1012</v>
      </c>
      <c r="C5" s="92">
        <v>906</v>
      </c>
      <c r="D5" s="92">
        <v>731</v>
      </c>
      <c r="E5" s="92">
        <v>915</v>
      </c>
      <c r="F5" s="92">
        <v>846</v>
      </c>
    </row>
    <row r="6" spans="1:6" s="33" customFormat="1" ht="12.75" x14ac:dyDescent="0.2">
      <c r="A6" s="65" t="s">
        <v>176</v>
      </c>
      <c r="B6" s="91" t="s">
        <v>177</v>
      </c>
      <c r="C6" s="91" t="s">
        <v>177</v>
      </c>
      <c r="D6" s="91" t="s">
        <v>177</v>
      </c>
      <c r="E6" s="91" t="s">
        <v>177</v>
      </c>
      <c r="F6" s="91" t="s">
        <v>177</v>
      </c>
    </row>
    <row r="7" spans="1:6" s="33" customFormat="1" ht="12.75" x14ac:dyDescent="0.2">
      <c r="A7" s="65" t="s">
        <v>175</v>
      </c>
      <c r="B7" s="90">
        <v>1012</v>
      </c>
      <c r="C7" s="90">
        <v>906</v>
      </c>
      <c r="D7" s="90">
        <v>731</v>
      </c>
      <c r="E7" s="90">
        <v>915</v>
      </c>
      <c r="F7" s="90">
        <v>846</v>
      </c>
    </row>
    <row r="8" spans="1:6" s="33" customFormat="1" ht="12.75" x14ac:dyDescent="0.2">
      <c r="A8" s="62" t="s">
        <v>5</v>
      </c>
      <c r="B8" s="92">
        <v>5527</v>
      </c>
      <c r="C8" s="92">
        <v>5897</v>
      </c>
      <c r="D8" s="92">
        <v>5534</v>
      </c>
      <c r="E8" s="92">
        <v>5602</v>
      </c>
      <c r="F8" s="92">
        <v>7404</v>
      </c>
    </row>
    <row r="9" spans="1:6" s="33" customFormat="1" ht="12.75" x14ac:dyDescent="0.2">
      <c r="A9" s="65" t="s">
        <v>176</v>
      </c>
      <c r="B9" s="90">
        <v>5466</v>
      </c>
      <c r="C9" s="90">
        <v>5842</v>
      </c>
      <c r="D9" s="90">
        <v>5473</v>
      </c>
      <c r="E9" s="90">
        <v>5496</v>
      </c>
      <c r="F9" s="90">
        <v>6984</v>
      </c>
    </row>
    <row r="10" spans="1:6" s="33" customFormat="1" ht="12.75" x14ac:dyDescent="0.2">
      <c r="A10" s="65" t="s">
        <v>175</v>
      </c>
      <c r="B10" s="90">
        <v>61</v>
      </c>
      <c r="C10" s="90">
        <v>55</v>
      </c>
      <c r="D10" s="90">
        <v>61</v>
      </c>
      <c r="E10" s="90">
        <v>106</v>
      </c>
      <c r="F10" s="90">
        <v>420</v>
      </c>
    </row>
    <row r="11" spans="1:6" s="33" customFormat="1" ht="12.75" x14ac:dyDescent="0.2">
      <c r="A11" s="66" t="s">
        <v>186</v>
      </c>
      <c r="B11" s="90" t="s">
        <v>4</v>
      </c>
      <c r="C11" s="90" t="s">
        <v>4</v>
      </c>
      <c r="D11" s="90" t="s">
        <v>4</v>
      </c>
      <c r="E11" s="90" t="s">
        <v>4</v>
      </c>
      <c r="F11" s="90" t="s">
        <v>4</v>
      </c>
    </row>
    <row r="12" spans="1:6" s="33" customFormat="1" ht="12.75" x14ac:dyDescent="0.2">
      <c r="A12" s="65" t="s">
        <v>176</v>
      </c>
      <c r="B12" s="133" t="s">
        <v>4</v>
      </c>
      <c r="C12" s="133" t="s">
        <v>4</v>
      </c>
      <c r="D12" s="133" t="s">
        <v>4</v>
      </c>
      <c r="E12" s="133" t="s">
        <v>4</v>
      </c>
      <c r="F12" s="133" t="s">
        <v>4</v>
      </c>
    </row>
    <row r="13" spans="1:6" s="33" customFormat="1" ht="12.75" x14ac:dyDescent="0.2">
      <c r="A13" s="65" t="s">
        <v>175</v>
      </c>
      <c r="B13" s="133" t="s">
        <v>4</v>
      </c>
      <c r="C13" s="133" t="s">
        <v>4</v>
      </c>
      <c r="D13" s="133" t="s">
        <v>4</v>
      </c>
      <c r="E13" s="133" t="s">
        <v>4</v>
      </c>
      <c r="F13" s="133" t="s">
        <v>4</v>
      </c>
    </row>
    <row r="14" spans="1:6" s="33" customFormat="1" ht="12.75" x14ac:dyDescent="0.2">
      <c r="A14" s="62" t="s">
        <v>6</v>
      </c>
      <c r="B14" s="132" t="s">
        <v>4</v>
      </c>
      <c r="C14" s="132" t="s">
        <v>4</v>
      </c>
      <c r="D14" s="132" t="s">
        <v>4</v>
      </c>
      <c r="E14" s="132" t="s">
        <v>4</v>
      </c>
      <c r="F14" s="132" t="s">
        <v>4</v>
      </c>
    </row>
    <row r="15" spans="1:6" s="33" customFormat="1" ht="12.75" x14ac:dyDescent="0.2">
      <c r="A15" s="65" t="s">
        <v>176</v>
      </c>
      <c r="B15" s="90" t="s">
        <v>4</v>
      </c>
      <c r="C15" s="90" t="s">
        <v>4</v>
      </c>
      <c r="D15" s="90" t="s">
        <v>4</v>
      </c>
      <c r="E15" s="90" t="s">
        <v>4</v>
      </c>
      <c r="F15" s="90" t="s">
        <v>4</v>
      </c>
    </row>
    <row r="16" spans="1:6" s="33" customFormat="1" ht="12.75" x14ac:dyDescent="0.2">
      <c r="A16" s="65" t="s">
        <v>175</v>
      </c>
      <c r="B16" s="90" t="s">
        <v>4</v>
      </c>
      <c r="C16" s="90" t="s">
        <v>4</v>
      </c>
      <c r="D16" s="90" t="s">
        <v>4</v>
      </c>
      <c r="E16" s="90" t="s">
        <v>4</v>
      </c>
      <c r="F16" s="90" t="s">
        <v>4</v>
      </c>
    </row>
    <row r="17" spans="1:6" s="33" customFormat="1" ht="12.75" x14ac:dyDescent="0.2">
      <c r="A17" s="62" t="s">
        <v>7</v>
      </c>
      <c r="B17" s="132" t="s">
        <v>4</v>
      </c>
      <c r="C17" s="132" t="s">
        <v>4</v>
      </c>
      <c r="D17" s="132" t="s">
        <v>4</v>
      </c>
      <c r="E17" s="132" t="s">
        <v>4</v>
      </c>
      <c r="F17" s="132" t="s">
        <v>4</v>
      </c>
    </row>
    <row r="18" spans="1:6" s="33" customFormat="1" ht="12.75" x14ac:dyDescent="0.2">
      <c r="A18" s="65" t="s">
        <v>176</v>
      </c>
      <c r="B18" s="90" t="s">
        <v>4</v>
      </c>
      <c r="C18" s="90" t="s">
        <v>4</v>
      </c>
      <c r="D18" s="90" t="s">
        <v>4</v>
      </c>
      <c r="E18" s="90" t="s">
        <v>4</v>
      </c>
      <c r="F18" s="90" t="s">
        <v>4</v>
      </c>
    </row>
    <row r="19" spans="1:6" s="33" customFormat="1" ht="12.75" x14ac:dyDescent="0.2">
      <c r="A19" s="65" t="s">
        <v>175</v>
      </c>
      <c r="B19" s="90" t="s">
        <v>4</v>
      </c>
      <c r="C19" s="90" t="s">
        <v>4</v>
      </c>
      <c r="D19" s="90" t="s">
        <v>4</v>
      </c>
      <c r="E19" s="90" t="s">
        <v>4</v>
      </c>
      <c r="F19" s="90" t="s">
        <v>4</v>
      </c>
    </row>
    <row r="20" spans="1:6" s="33" customFormat="1" ht="12.75" x14ac:dyDescent="0.2">
      <c r="A20" s="62" t="s">
        <v>8</v>
      </c>
      <c r="B20" s="92">
        <v>20836</v>
      </c>
      <c r="C20" s="92">
        <v>23612</v>
      </c>
      <c r="D20" s="92">
        <v>30830</v>
      </c>
      <c r="E20" s="92">
        <v>37194</v>
      </c>
      <c r="F20" s="92">
        <v>36891</v>
      </c>
    </row>
    <row r="21" spans="1:6" s="33" customFormat="1" ht="12.75" x14ac:dyDescent="0.2">
      <c r="A21" s="183"/>
      <c r="B21" s="184"/>
      <c r="C21" s="184"/>
      <c r="D21" s="184"/>
      <c r="E21" s="184"/>
      <c r="F21" s="185"/>
    </row>
    <row r="22" spans="1:6" s="33" customFormat="1" ht="54" customHeight="1" x14ac:dyDescent="0.2">
      <c r="A22" s="186" t="s">
        <v>187</v>
      </c>
      <c r="B22" s="186"/>
      <c r="C22" s="186"/>
      <c r="D22" s="186"/>
      <c r="E22" s="186"/>
      <c r="F22" s="186"/>
    </row>
    <row r="23" spans="1:6" s="33" customFormat="1" ht="15.95" customHeight="1" x14ac:dyDescent="0.2">
      <c r="A23" s="186" t="s">
        <v>13</v>
      </c>
      <c r="B23" s="186"/>
      <c r="C23" s="186"/>
      <c r="D23" s="186"/>
      <c r="E23" s="186"/>
      <c r="F23" s="186"/>
    </row>
    <row r="24" spans="1:6" s="33" customFormat="1" ht="15.95" customHeight="1" x14ac:dyDescent="0.2">
      <c r="A24" s="186" t="s">
        <v>10</v>
      </c>
      <c r="B24" s="186"/>
      <c r="C24" s="186"/>
      <c r="D24" s="186"/>
      <c r="E24" s="186"/>
      <c r="F24" s="186"/>
    </row>
    <row r="25" spans="1:6" s="33" customFormat="1" ht="15.95" customHeight="1" x14ac:dyDescent="0.2">
      <c r="A25" s="186" t="s">
        <v>11</v>
      </c>
      <c r="B25" s="186"/>
      <c r="C25" s="186"/>
      <c r="D25" s="186"/>
      <c r="E25" s="186"/>
      <c r="F25" s="186"/>
    </row>
    <row r="26" spans="1:6" ht="30" customHeight="1" x14ac:dyDescent="0.25">
      <c r="A26" s="169" t="s">
        <v>12</v>
      </c>
      <c r="B26" s="170"/>
      <c r="C26" s="170"/>
      <c r="D26" s="170"/>
      <c r="E26" s="170"/>
      <c r="F26" s="171"/>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21" sqref="D21"/>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52" t="s">
        <v>0</v>
      </c>
      <c r="B1" s="207" t="s">
        <v>194</v>
      </c>
      <c r="C1" s="208"/>
      <c r="D1" s="207" t="s">
        <v>74</v>
      </c>
      <c r="E1" s="208"/>
    </row>
    <row r="2" spans="1:5" ht="15.75" x14ac:dyDescent="0.25">
      <c r="A2" s="37" t="s">
        <v>131</v>
      </c>
      <c r="B2" s="37" t="s">
        <v>132</v>
      </c>
      <c r="C2" s="37" t="s">
        <v>1</v>
      </c>
      <c r="D2" s="37" t="s">
        <v>3</v>
      </c>
      <c r="E2" s="37" t="s">
        <v>1</v>
      </c>
    </row>
    <row r="3" spans="1:5" x14ac:dyDescent="0.25">
      <c r="A3" s="10" t="s">
        <v>199</v>
      </c>
      <c r="B3" s="120">
        <v>3048934</v>
      </c>
      <c r="C3" s="120">
        <v>8298672</v>
      </c>
      <c r="D3" s="120">
        <v>1321612</v>
      </c>
      <c r="E3" s="120">
        <v>2259395</v>
      </c>
    </row>
    <row r="4" spans="1:5" x14ac:dyDescent="0.25">
      <c r="A4" s="11" t="s">
        <v>133</v>
      </c>
      <c r="B4" s="123" t="s">
        <v>217</v>
      </c>
      <c r="C4" s="123">
        <v>193716</v>
      </c>
      <c r="D4" s="123" t="s">
        <v>217</v>
      </c>
      <c r="E4" s="123">
        <v>50681</v>
      </c>
    </row>
    <row r="5" spans="1:5" x14ac:dyDescent="0.25">
      <c r="A5" s="11" t="s">
        <v>134</v>
      </c>
      <c r="B5" s="123">
        <v>1396128</v>
      </c>
      <c r="C5" s="123">
        <v>4127511</v>
      </c>
      <c r="D5" s="123">
        <v>636009</v>
      </c>
      <c r="E5" s="123">
        <v>954938</v>
      </c>
    </row>
    <row r="6" spans="1:5" x14ac:dyDescent="0.25">
      <c r="A6" s="11" t="s">
        <v>135</v>
      </c>
      <c r="B6" s="123">
        <v>1624862</v>
      </c>
      <c r="C6" s="123">
        <v>3570492</v>
      </c>
      <c r="D6" s="123">
        <v>677650</v>
      </c>
      <c r="E6" s="123">
        <v>1194237</v>
      </c>
    </row>
    <row r="7" spans="1:5" x14ac:dyDescent="0.25">
      <c r="A7" s="11" t="s">
        <v>136</v>
      </c>
      <c r="B7" s="123">
        <v>27944</v>
      </c>
      <c r="C7" s="123">
        <v>406953</v>
      </c>
      <c r="D7" s="123">
        <v>7953</v>
      </c>
      <c r="E7" s="123">
        <v>59539</v>
      </c>
    </row>
    <row r="8" spans="1:5" x14ac:dyDescent="0.25">
      <c r="A8" s="10" t="s">
        <v>35</v>
      </c>
      <c r="B8" s="120" t="s">
        <v>217</v>
      </c>
      <c r="C8" s="120">
        <v>1049464</v>
      </c>
      <c r="D8" s="120">
        <v>3</v>
      </c>
      <c r="E8" s="120">
        <v>507284</v>
      </c>
    </row>
    <row r="9" spans="1:5" ht="18" customHeight="1" x14ac:dyDescent="0.25">
      <c r="A9" s="11" t="s">
        <v>142</v>
      </c>
      <c r="B9" s="123" t="s">
        <v>217</v>
      </c>
      <c r="C9" s="123">
        <v>81610</v>
      </c>
      <c r="D9" s="123" t="s">
        <v>217</v>
      </c>
      <c r="E9" s="123">
        <v>39329</v>
      </c>
    </row>
    <row r="10" spans="1:5" x14ac:dyDescent="0.25">
      <c r="A10" s="11" t="s">
        <v>137</v>
      </c>
      <c r="B10" s="123" t="s">
        <v>217</v>
      </c>
      <c r="C10" s="123">
        <v>967854</v>
      </c>
      <c r="D10" s="123">
        <v>3</v>
      </c>
      <c r="E10" s="123">
        <v>467955</v>
      </c>
    </row>
    <row r="11" spans="1:5" x14ac:dyDescent="0.25">
      <c r="A11" s="4" t="s">
        <v>8</v>
      </c>
      <c r="B11" s="120">
        <v>3048934</v>
      </c>
      <c r="C11" s="120">
        <v>9348136</v>
      </c>
      <c r="D11" s="120">
        <v>1321615</v>
      </c>
      <c r="E11" s="120">
        <v>2766679</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F28" sqref="F28"/>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209" t="s">
        <v>194</v>
      </c>
      <c r="C1" s="209"/>
      <c r="D1" s="209"/>
      <c r="E1" s="209" t="s">
        <v>74</v>
      </c>
      <c r="F1" s="209"/>
      <c r="G1" s="209"/>
    </row>
    <row r="2" spans="1:7" ht="15.75" x14ac:dyDescent="0.25">
      <c r="A2" s="37" t="s">
        <v>131</v>
      </c>
      <c r="B2" s="37" t="s">
        <v>193</v>
      </c>
      <c r="C2" s="37" t="s">
        <v>38</v>
      </c>
      <c r="D2" s="37" t="s">
        <v>35</v>
      </c>
      <c r="E2" s="37" t="s">
        <v>37</v>
      </c>
      <c r="F2" s="37" t="s">
        <v>38</v>
      </c>
      <c r="G2" s="37" t="s">
        <v>35</v>
      </c>
    </row>
    <row r="3" spans="1:7" x14ac:dyDescent="0.25">
      <c r="A3" s="10" t="s">
        <v>33</v>
      </c>
      <c r="B3" s="120">
        <v>80923</v>
      </c>
      <c r="C3" s="120">
        <v>786506</v>
      </c>
      <c r="D3" s="120">
        <v>731973</v>
      </c>
      <c r="E3" s="120">
        <v>19589</v>
      </c>
      <c r="F3" s="120">
        <v>77970</v>
      </c>
      <c r="G3" s="120">
        <v>112559</v>
      </c>
    </row>
    <row r="4" spans="1:7" x14ac:dyDescent="0.25">
      <c r="A4" s="10" t="s">
        <v>34</v>
      </c>
      <c r="B4" s="120">
        <v>809806</v>
      </c>
      <c r="C4" s="120">
        <v>3341165</v>
      </c>
      <c r="D4" s="120">
        <v>5597232</v>
      </c>
      <c r="E4" s="120">
        <v>408090</v>
      </c>
      <c r="F4" s="120">
        <v>1313689</v>
      </c>
      <c r="G4" s="120">
        <v>1649112</v>
      </c>
    </row>
    <row r="5" spans="1:7" x14ac:dyDescent="0.25">
      <c r="A5" s="11" t="s">
        <v>133</v>
      </c>
      <c r="B5" s="123" t="s">
        <v>218</v>
      </c>
      <c r="C5" s="123" t="s">
        <v>218</v>
      </c>
      <c r="D5" s="123">
        <v>193716</v>
      </c>
      <c r="E5" s="123" t="s">
        <v>218</v>
      </c>
      <c r="F5" s="123" t="s">
        <v>218</v>
      </c>
      <c r="G5" s="123">
        <v>50681</v>
      </c>
    </row>
    <row r="6" spans="1:7" x14ac:dyDescent="0.25">
      <c r="A6" s="11" t="s">
        <v>134</v>
      </c>
      <c r="B6" s="123" t="s">
        <v>218</v>
      </c>
      <c r="C6" s="123" t="s">
        <v>218</v>
      </c>
      <c r="D6" s="123">
        <v>4798543</v>
      </c>
      <c r="E6" s="123" t="s">
        <v>218</v>
      </c>
      <c r="F6" s="123" t="s">
        <v>218</v>
      </c>
      <c r="G6" s="123">
        <v>1482562</v>
      </c>
    </row>
    <row r="7" spans="1:7" x14ac:dyDescent="0.25">
      <c r="A7" s="11" t="s">
        <v>135</v>
      </c>
      <c r="B7" s="121">
        <v>809806</v>
      </c>
      <c r="C7" s="121">
        <v>3341165</v>
      </c>
      <c r="D7" s="121">
        <v>170076</v>
      </c>
      <c r="E7" s="123">
        <v>408090</v>
      </c>
      <c r="F7" s="123">
        <v>1313689</v>
      </c>
      <c r="G7" s="123">
        <v>48377</v>
      </c>
    </row>
    <row r="8" spans="1:7" x14ac:dyDescent="0.25">
      <c r="A8" s="11" t="s">
        <v>136</v>
      </c>
      <c r="B8" s="123" t="s">
        <v>218</v>
      </c>
      <c r="C8" s="123" t="s">
        <v>218</v>
      </c>
      <c r="D8" s="123">
        <v>434897</v>
      </c>
      <c r="E8" s="123" t="s">
        <v>218</v>
      </c>
      <c r="F8" s="123" t="s">
        <v>218</v>
      </c>
      <c r="G8" s="123">
        <v>67492</v>
      </c>
    </row>
    <row r="9" spans="1:7" x14ac:dyDescent="0.25">
      <c r="A9" s="10" t="s">
        <v>65</v>
      </c>
      <c r="B9" s="120" t="s">
        <v>218</v>
      </c>
      <c r="C9" s="120" t="s">
        <v>218</v>
      </c>
      <c r="D9" s="120">
        <v>1049464</v>
      </c>
      <c r="E9" s="120" t="s">
        <v>218</v>
      </c>
      <c r="F9" s="120" t="s">
        <v>218</v>
      </c>
      <c r="G9" s="120">
        <v>507287</v>
      </c>
    </row>
    <row r="10" spans="1:7" x14ac:dyDescent="0.25">
      <c r="A10" s="4" t="s">
        <v>8</v>
      </c>
      <c r="B10" s="120">
        <v>890729</v>
      </c>
      <c r="C10" s="120">
        <v>4127671</v>
      </c>
      <c r="D10" s="120">
        <v>7378669</v>
      </c>
      <c r="E10" s="120">
        <v>427679</v>
      </c>
      <c r="F10" s="120">
        <v>1391659</v>
      </c>
      <c r="G10" s="120">
        <v>2268958</v>
      </c>
    </row>
    <row r="11" spans="1:7" ht="15" customHeight="1" x14ac:dyDescent="0.25">
      <c r="A11" s="204" t="s">
        <v>140</v>
      </c>
      <c r="B11" s="205"/>
      <c r="C11" s="205"/>
      <c r="D11" s="205"/>
      <c r="E11" s="205"/>
      <c r="F11" s="205"/>
      <c r="G11" s="206"/>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29" sqref="I29"/>
    </sheetView>
  </sheetViews>
  <sheetFormatPr defaultRowHeight="15" x14ac:dyDescent="0.25"/>
  <cols>
    <col min="1" max="1" width="20.7109375" bestFit="1" customWidth="1"/>
    <col min="2" max="4" width="14.7109375" customWidth="1"/>
  </cols>
  <sheetData>
    <row r="1" spans="1:4" ht="68.25" customHeight="1" x14ac:dyDescent="0.25">
      <c r="A1" s="194" t="s">
        <v>210</v>
      </c>
      <c r="B1" s="194"/>
      <c r="C1" s="194"/>
      <c r="D1" s="194"/>
    </row>
    <row r="2" spans="1:4" ht="25.5" customHeight="1" x14ac:dyDescent="0.25">
      <c r="A2" s="194" t="s">
        <v>79</v>
      </c>
      <c r="B2" s="194"/>
      <c r="C2" s="194"/>
      <c r="D2" s="194"/>
    </row>
    <row r="3" spans="1:4" ht="15" customHeight="1" x14ac:dyDescent="0.25">
      <c r="A3" s="194" t="s">
        <v>80</v>
      </c>
      <c r="B3" s="194"/>
      <c r="C3" s="194"/>
      <c r="D3" s="194"/>
    </row>
    <row r="4" spans="1:4" ht="15" customHeight="1" x14ac:dyDescent="0.25">
      <c r="A4" s="200" t="s">
        <v>81</v>
      </c>
      <c r="B4" s="201"/>
      <c r="C4" s="201"/>
      <c r="D4" s="201"/>
    </row>
    <row r="5" spans="1:4" ht="15" customHeight="1" x14ac:dyDescent="0.25">
      <c r="A5" s="194" t="s">
        <v>82</v>
      </c>
      <c r="B5" s="194"/>
      <c r="C5" s="194"/>
      <c r="D5" s="194"/>
    </row>
    <row r="6" spans="1:4" ht="25.5" customHeight="1" x14ac:dyDescent="0.25">
      <c r="A6" s="194" t="s">
        <v>83</v>
      </c>
      <c r="B6" s="194"/>
      <c r="C6" s="194"/>
      <c r="D6" s="194"/>
    </row>
    <row r="7" spans="1:4" x14ac:dyDescent="0.25">
      <c r="A7" s="194" t="s">
        <v>196</v>
      </c>
      <c r="B7" s="194"/>
      <c r="C7" s="194"/>
      <c r="D7" s="194"/>
    </row>
    <row r="8" spans="1:4" ht="30" customHeight="1" x14ac:dyDescent="0.25">
      <c r="A8" s="195" t="s">
        <v>12</v>
      </c>
      <c r="B8" s="195"/>
      <c r="C8" s="195"/>
      <c r="D8" s="195"/>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32" sqref="E32"/>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108" t="s">
        <v>205</v>
      </c>
      <c r="C2" s="108">
        <v>19</v>
      </c>
      <c r="D2" s="108">
        <v>19</v>
      </c>
    </row>
    <row r="3" spans="1:4" x14ac:dyDescent="0.25">
      <c r="A3" s="9" t="s">
        <v>195</v>
      </c>
      <c r="B3" s="109" t="s">
        <v>205</v>
      </c>
      <c r="C3" s="109">
        <v>19</v>
      </c>
      <c r="D3" s="109">
        <v>19</v>
      </c>
    </row>
    <row r="4" spans="1:4" x14ac:dyDescent="0.25">
      <c r="A4" s="40" t="s">
        <v>34</v>
      </c>
      <c r="B4" s="108">
        <v>6960</v>
      </c>
      <c r="C4" s="108">
        <v>330</v>
      </c>
      <c r="D4" s="108">
        <v>7290</v>
      </c>
    </row>
    <row r="5" spans="1:4" x14ac:dyDescent="0.25">
      <c r="A5" s="9" t="s">
        <v>191</v>
      </c>
      <c r="B5" s="109">
        <v>3630</v>
      </c>
      <c r="C5" s="109">
        <v>128</v>
      </c>
      <c r="D5" s="109">
        <v>3758</v>
      </c>
    </row>
    <row r="6" spans="1:4" x14ac:dyDescent="0.25">
      <c r="A6" s="9" t="s">
        <v>139</v>
      </c>
      <c r="B6" s="109">
        <v>3330</v>
      </c>
      <c r="C6" s="109">
        <v>202</v>
      </c>
      <c r="D6" s="109">
        <v>3532</v>
      </c>
    </row>
    <row r="7" spans="1:4" x14ac:dyDescent="0.25">
      <c r="A7" s="40" t="s">
        <v>35</v>
      </c>
      <c r="B7" s="108">
        <v>24</v>
      </c>
      <c r="C7" s="108">
        <v>71</v>
      </c>
      <c r="D7" s="108">
        <v>95</v>
      </c>
    </row>
    <row r="8" spans="1:4" x14ac:dyDescent="0.25">
      <c r="A8" s="40" t="s">
        <v>8</v>
      </c>
      <c r="B8" s="108">
        <v>6984</v>
      </c>
      <c r="C8" s="108">
        <v>420</v>
      </c>
      <c r="D8" s="108">
        <v>7404</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20" sqref="D20:D21"/>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193</v>
      </c>
      <c r="C1" s="36" t="s">
        <v>38</v>
      </c>
      <c r="D1" s="36" t="s">
        <v>35</v>
      </c>
      <c r="E1" s="36" t="s">
        <v>8</v>
      </c>
    </row>
    <row r="2" spans="1:5" x14ac:dyDescent="0.25">
      <c r="A2" s="40" t="s">
        <v>33</v>
      </c>
      <c r="B2" s="110">
        <v>16</v>
      </c>
      <c r="C2" s="110">
        <v>2</v>
      </c>
      <c r="D2" s="110">
        <v>1</v>
      </c>
      <c r="E2" s="110">
        <v>19</v>
      </c>
    </row>
    <row r="3" spans="1:5" x14ac:dyDescent="0.25">
      <c r="A3" s="40" t="s">
        <v>34</v>
      </c>
      <c r="B3" s="110">
        <v>1864</v>
      </c>
      <c r="C3" s="110">
        <v>1636</v>
      </c>
      <c r="D3" s="110">
        <v>3791</v>
      </c>
      <c r="E3" s="110">
        <v>7291</v>
      </c>
    </row>
    <row r="4" spans="1:5" x14ac:dyDescent="0.25">
      <c r="A4" s="40" t="s">
        <v>35</v>
      </c>
      <c r="B4" s="110" t="s">
        <v>217</v>
      </c>
      <c r="C4" s="110" t="s">
        <v>217</v>
      </c>
      <c r="D4" s="110">
        <v>95</v>
      </c>
      <c r="E4" s="110">
        <v>95</v>
      </c>
    </row>
    <row r="5" spans="1:5" x14ac:dyDescent="0.25">
      <c r="A5" s="41" t="s">
        <v>8</v>
      </c>
      <c r="B5" s="110">
        <v>1880</v>
      </c>
      <c r="C5" s="110">
        <v>1638</v>
      </c>
      <c r="D5" s="110">
        <v>3887</v>
      </c>
      <c r="E5" s="110">
        <v>7405</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H32" sqref="H32"/>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210" t="s">
        <v>141</v>
      </c>
      <c r="C1" s="210"/>
      <c r="D1" s="210" t="s">
        <v>74</v>
      </c>
      <c r="E1" s="210"/>
    </row>
    <row r="2" spans="1:5" x14ac:dyDescent="0.25">
      <c r="A2" s="36" t="s">
        <v>131</v>
      </c>
      <c r="B2" s="36" t="s">
        <v>132</v>
      </c>
      <c r="C2" s="36" t="s">
        <v>1</v>
      </c>
      <c r="D2" s="36" t="s">
        <v>3</v>
      </c>
      <c r="E2" s="36" t="s">
        <v>1</v>
      </c>
    </row>
    <row r="3" spans="1:5" x14ac:dyDescent="0.25">
      <c r="A3" s="40" t="s">
        <v>33</v>
      </c>
      <c r="B3" s="123" t="s">
        <v>217</v>
      </c>
      <c r="C3" s="123">
        <v>26</v>
      </c>
      <c r="D3" s="123" t="s">
        <v>217</v>
      </c>
      <c r="E3" s="111">
        <v>12</v>
      </c>
    </row>
    <row r="4" spans="1:5" x14ac:dyDescent="0.25">
      <c r="A4" s="40" t="s">
        <v>34</v>
      </c>
      <c r="B4" s="123">
        <v>6141</v>
      </c>
      <c r="C4" s="123">
        <v>362</v>
      </c>
      <c r="D4" s="123">
        <v>7778</v>
      </c>
      <c r="E4" s="111">
        <v>298</v>
      </c>
    </row>
    <row r="5" spans="1:5" s="38" customFormat="1" x14ac:dyDescent="0.25">
      <c r="A5" s="40" t="s">
        <v>65</v>
      </c>
      <c r="B5" s="123">
        <v>30</v>
      </c>
      <c r="C5" s="123">
        <v>91</v>
      </c>
      <c r="D5" s="123">
        <v>18</v>
      </c>
      <c r="E5" s="123">
        <v>51</v>
      </c>
    </row>
    <row r="6" spans="1:5" ht="15.95" customHeight="1" x14ac:dyDescent="0.25">
      <c r="A6" s="41" t="s">
        <v>8</v>
      </c>
      <c r="B6" s="120">
        <v>6171</v>
      </c>
      <c r="C6" s="120">
        <v>479</v>
      </c>
      <c r="D6" s="120">
        <v>7796</v>
      </c>
      <c r="E6" s="120">
        <v>361</v>
      </c>
    </row>
    <row r="7" spans="1:5" ht="18" customHeight="1" x14ac:dyDescent="0.25">
      <c r="A7" s="196" t="s">
        <v>140</v>
      </c>
      <c r="B7" s="197"/>
      <c r="C7" s="197"/>
      <c r="D7" s="197"/>
      <c r="E7" s="198"/>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21" sqref="C21:D22"/>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10" t="s">
        <v>194</v>
      </c>
      <c r="C1" s="210"/>
      <c r="D1" s="210"/>
      <c r="E1" s="210" t="s">
        <v>74</v>
      </c>
      <c r="F1" s="210"/>
      <c r="G1" s="210"/>
    </row>
    <row r="2" spans="1:7" x14ac:dyDescent="0.25">
      <c r="A2" s="36" t="s">
        <v>131</v>
      </c>
      <c r="B2" s="36" t="s">
        <v>193</v>
      </c>
      <c r="C2" s="36" t="s">
        <v>38</v>
      </c>
      <c r="D2" s="36" t="s">
        <v>35</v>
      </c>
      <c r="E2" s="36" t="s">
        <v>37</v>
      </c>
      <c r="F2" s="36" t="s">
        <v>38</v>
      </c>
      <c r="G2" s="36" t="s">
        <v>35</v>
      </c>
    </row>
    <row r="3" spans="1:7" x14ac:dyDescent="0.25">
      <c r="A3" s="40" t="s">
        <v>33</v>
      </c>
      <c r="B3" s="123">
        <v>20</v>
      </c>
      <c r="C3" s="123">
        <v>4</v>
      </c>
      <c r="D3" s="123">
        <v>2</v>
      </c>
      <c r="E3" s="123">
        <v>12</v>
      </c>
      <c r="F3" s="123" t="s">
        <v>218</v>
      </c>
      <c r="G3" s="123" t="s">
        <v>218</v>
      </c>
    </row>
    <row r="4" spans="1:7" x14ac:dyDescent="0.25">
      <c r="A4" s="40" t="s">
        <v>34</v>
      </c>
      <c r="B4" s="123">
        <v>1229</v>
      </c>
      <c r="C4" s="123">
        <v>1363</v>
      </c>
      <c r="D4" s="123">
        <v>3911</v>
      </c>
      <c r="E4" s="123">
        <v>2499</v>
      </c>
      <c r="F4" s="123">
        <v>1908</v>
      </c>
      <c r="G4" s="123">
        <v>3669</v>
      </c>
    </row>
    <row r="5" spans="1:7" s="39" customFormat="1" x14ac:dyDescent="0.25">
      <c r="A5" s="40" t="s">
        <v>65</v>
      </c>
      <c r="B5" s="123" t="s">
        <v>218</v>
      </c>
      <c r="C5" s="123" t="s">
        <v>218</v>
      </c>
      <c r="D5" s="123">
        <v>121</v>
      </c>
      <c r="E5" s="123" t="s">
        <v>218</v>
      </c>
      <c r="F5" s="123" t="s">
        <v>218</v>
      </c>
      <c r="G5" s="123">
        <v>69</v>
      </c>
    </row>
    <row r="6" spans="1:7" x14ac:dyDescent="0.25">
      <c r="A6" s="41" t="s">
        <v>8</v>
      </c>
      <c r="B6" s="120">
        <v>1249</v>
      </c>
      <c r="C6" s="120">
        <v>1367</v>
      </c>
      <c r="D6" s="120">
        <v>4034</v>
      </c>
      <c r="E6" s="120">
        <v>2511</v>
      </c>
      <c r="F6" s="120">
        <v>1908</v>
      </c>
      <c r="G6" s="120">
        <v>3738</v>
      </c>
    </row>
    <row r="7" spans="1:7" ht="19.5" customHeight="1" x14ac:dyDescent="0.25">
      <c r="A7" s="204" t="s">
        <v>140</v>
      </c>
      <c r="B7" s="205"/>
      <c r="C7" s="205"/>
      <c r="D7" s="205"/>
      <c r="E7" s="205"/>
      <c r="F7" s="205"/>
      <c r="G7" s="206"/>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27" sqref="O27"/>
    </sheetView>
  </sheetViews>
  <sheetFormatPr defaultRowHeight="15" x14ac:dyDescent="0.25"/>
  <cols>
    <col min="1" max="1" width="20.7109375" bestFit="1" customWidth="1"/>
    <col min="2" max="4" width="14.7109375" customWidth="1"/>
  </cols>
  <sheetData>
    <row r="1" spans="1:4" ht="72" customHeight="1" x14ac:dyDescent="0.25">
      <c r="A1" s="195" t="s">
        <v>213</v>
      </c>
      <c r="B1" s="195"/>
      <c r="C1" s="195"/>
      <c r="D1" s="195"/>
    </row>
    <row r="2" spans="1:4" ht="25.5" customHeight="1" x14ac:dyDescent="0.25">
      <c r="A2" s="194" t="s">
        <v>79</v>
      </c>
      <c r="B2" s="194"/>
      <c r="C2" s="194"/>
      <c r="D2" s="194"/>
    </row>
    <row r="3" spans="1:4" x14ac:dyDescent="0.25">
      <c r="A3" s="194" t="s">
        <v>80</v>
      </c>
      <c r="B3" s="194"/>
      <c r="C3" s="194"/>
      <c r="D3" s="194"/>
    </row>
    <row r="4" spans="1:4" x14ac:dyDescent="0.25">
      <c r="A4" s="195" t="s">
        <v>143</v>
      </c>
      <c r="B4" s="195"/>
      <c r="C4" s="195"/>
      <c r="D4" s="195"/>
    </row>
    <row r="5" spans="1:4" x14ac:dyDescent="0.25">
      <c r="A5" s="196" t="s">
        <v>144</v>
      </c>
      <c r="B5" s="197"/>
      <c r="C5" s="197"/>
      <c r="D5" s="198"/>
    </row>
    <row r="6" spans="1:4" ht="25.5" customHeight="1" x14ac:dyDescent="0.25">
      <c r="A6" s="211" t="s">
        <v>12</v>
      </c>
      <c r="B6" s="211"/>
      <c r="C6" s="211"/>
      <c r="D6" s="211"/>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19" sqref="A19"/>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131</v>
      </c>
      <c r="B1" s="36" t="s">
        <v>132</v>
      </c>
      <c r="C1" s="36" t="s">
        <v>1</v>
      </c>
      <c r="D1" s="36" t="s">
        <v>8</v>
      </c>
    </row>
    <row r="2" spans="1:4" x14ac:dyDescent="0.25">
      <c r="A2" s="40" t="s">
        <v>33</v>
      </c>
      <c r="B2" s="164">
        <v>0</v>
      </c>
      <c r="C2" s="164">
        <v>619</v>
      </c>
      <c r="D2" s="164">
        <v>619</v>
      </c>
    </row>
    <row r="3" spans="1:4" x14ac:dyDescent="0.25">
      <c r="A3" s="40" t="s">
        <v>34</v>
      </c>
      <c r="B3" s="164">
        <v>206854</v>
      </c>
      <c r="C3" s="164">
        <v>11346</v>
      </c>
      <c r="D3" s="164">
        <v>218200</v>
      </c>
    </row>
    <row r="4" spans="1:4" x14ac:dyDescent="0.25">
      <c r="A4" s="40" t="s">
        <v>65</v>
      </c>
      <c r="B4" s="164">
        <v>8162</v>
      </c>
      <c r="C4" s="164">
        <v>9991</v>
      </c>
      <c r="D4" s="164">
        <v>18153</v>
      </c>
    </row>
    <row r="5" spans="1:4" x14ac:dyDescent="0.25">
      <c r="A5" s="6" t="s">
        <v>8</v>
      </c>
      <c r="B5" s="164">
        <v>215016</v>
      </c>
      <c r="C5" s="164">
        <v>21956</v>
      </c>
      <c r="D5" s="164">
        <v>236973</v>
      </c>
    </row>
    <row r="6" spans="1:4" ht="27" customHeight="1" x14ac:dyDescent="0.25">
      <c r="A6" s="195" t="s">
        <v>140</v>
      </c>
      <c r="B6" s="195"/>
      <c r="C6" s="195"/>
      <c r="D6" s="212"/>
    </row>
    <row r="7" spans="1:4" ht="29.25" customHeight="1" x14ac:dyDescent="0.25"/>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F25" sqref="F2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131</v>
      </c>
      <c r="B1" s="36" t="s">
        <v>138</v>
      </c>
      <c r="C1" s="36" t="s">
        <v>38</v>
      </c>
      <c r="D1" s="36" t="s">
        <v>35</v>
      </c>
      <c r="E1" s="36" t="s">
        <v>8</v>
      </c>
    </row>
    <row r="2" spans="1:5" x14ac:dyDescent="0.25">
      <c r="A2" s="40" t="s">
        <v>192</v>
      </c>
      <c r="B2" s="164">
        <v>26838</v>
      </c>
      <c r="C2" s="164">
        <v>71320</v>
      </c>
      <c r="D2" s="164">
        <v>120661</v>
      </c>
      <c r="E2" s="164">
        <v>218819</v>
      </c>
    </row>
    <row r="3" spans="1:5" x14ac:dyDescent="0.25">
      <c r="A3" s="40" t="s">
        <v>65</v>
      </c>
      <c r="B3" s="164" t="s">
        <v>217</v>
      </c>
      <c r="C3" s="164" t="s">
        <v>217</v>
      </c>
      <c r="D3" s="164">
        <v>18153</v>
      </c>
      <c r="E3" s="164">
        <v>18153</v>
      </c>
    </row>
    <row r="4" spans="1:5" x14ac:dyDescent="0.25">
      <c r="A4" s="42" t="s">
        <v>8</v>
      </c>
      <c r="B4" s="164">
        <v>26838</v>
      </c>
      <c r="C4" s="164">
        <v>71320</v>
      </c>
      <c r="D4" s="164">
        <v>138814</v>
      </c>
      <c r="E4" s="164">
        <v>236972</v>
      </c>
    </row>
    <row r="5" spans="1:5" ht="15.75" customHeight="1" x14ac:dyDescent="0.25">
      <c r="A5" s="211" t="s">
        <v>140</v>
      </c>
      <c r="B5" s="211"/>
      <c r="C5" s="211"/>
      <c r="D5" s="211"/>
      <c r="E5" s="211"/>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L33" sqref="L33"/>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68"/>
      <c r="B1" s="131" t="s">
        <v>200</v>
      </c>
      <c r="C1" s="131" t="s">
        <v>204</v>
      </c>
      <c r="D1" s="131" t="s">
        <v>206</v>
      </c>
      <c r="E1" s="131" t="s">
        <v>208</v>
      </c>
      <c r="F1" s="168" t="s">
        <v>209</v>
      </c>
    </row>
    <row r="2" spans="1:6" x14ac:dyDescent="0.25">
      <c r="A2" s="67" t="s">
        <v>51</v>
      </c>
      <c r="B2" s="113">
        <v>28594</v>
      </c>
      <c r="C2" s="113">
        <v>33618</v>
      </c>
      <c r="D2" s="113">
        <v>49131</v>
      </c>
      <c r="E2" s="113">
        <v>61353</v>
      </c>
      <c r="F2" s="113">
        <v>57283</v>
      </c>
    </row>
    <row r="3" spans="1:6" x14ac:dyDescent="0.25">
      <c r="A3" s="69" t="s">
        <v>183</v>
      </c>
      <c r="B3" s="112">
        <v>13397</v>
      </c>
      <c r="C3" s="112">
        <v>15127</v>
      </c>
      <c r="D3" s="112">
        <v>22024</v>
      </c>
      <c r="E3" s="112">
        <v>30123</v>
      </c>
      <c r="F3" s="112">
        <v>28140</v>
      </c>
    </row>
    <row r="4" spans="1:6" x14ac:dyDescent="0.25">
      <c r="A4" s="69" t="s">
        <v>136</v>
      </c>
      <c r="B4" s="112">
        <v>15197</v>
      </c>
      <c r="C4" s="112">
        <v>18491</v>
      </c>
      <c r="D4" s="112">
        <v>27107</v>
      </c>
      <c r="E4" s="112">
        <v>31230</v>
      </c>
      <c r="F4" s="112">
        <v>29143</v>
      </c>
    </row>
    <row r="5" spans="1:6" x14ac:dyDescent="0.25">
      <c r="A5" s="70" t="s">
        <v>2</v>
      </c>
      <c r="B5" s="113">
        <v>2024</v>
      </c>
      <c r="C5" s="113">
        <v>1812</v>
      </c>
      <c r="D5" s="113">
        <v>1462</v>
      </c>
      <c r="E5" s="113">
        <v>1830</v>
      </c>
      <c r="F5" s="113">
        <v>1692</v>
      </c>
    </row>
    <row r="6" spans="1:6" x14ac:dyDescent="0.25">
      <c r="A6" s="69" t="s">
        <v>184</v>
      </c>
      <c r="B6" s="112">
        <v>1429</v>
      </c>
      <c r="C6" s="112">
        <v>1368</v>
      </c>
      <c r="D6" s="112">
        <v>1079</v>
      </c>
      <c r="E6" s="112">
        <v>1220</v>
      </c>
      <c r="F6" s="112">
        <v>1275</v>
      </c>
    </row>
    <row r="7" spans="1:6" x14ac:dyDescent="0.25">
      <c r="A7" s="69" t="s">
        <v>136</v>
      </c>
      <c r="B7" s="130">
        <v>595</v>
      </c>
      <c r="C7" s="130">
        <v>444</v>
      </c>
      <c r="D7" s="130">
        <v>383</v>
      </c>
      <c r="E7" s="130">
        <v>610</v>
      </c>
      <c r="F7" s="130">
        <v>417</v>
      </c>
    </row>
    <row r="8" spans="1:6" x14ac:dyDescent="0.25">
      <c r="A8" s="70" t="s">
        <v>5</v>
      </c>
      <c r="B8" s="113">
        <v>11054</v>
      </c>
      <c r="C8" s="113">
        <v>11793</v>
      </c>
      <c r="D8" s="113">
        <v>11067</v>
      </c>
      <c r="E8" s="113">
        <v>11204</v>
      </c>
      <c r="F8" s="113">
        <v>14807</v>
      </c>
    </row>
    <row r="9" spans="1:6" x14ac:dyDescent="0.25">
      <c r="A9" s="69" t="s">
        <v>184</v>
      </c>
      <c r="B9" s="112">
        <v>5090</v>
      </c>
      <c r="C9" s="112">
        <v>4669</v>
      </c>
      <c r="D9" s="112">
        <v>4759</v>
      </c>
      <c r="E9" s="112">
        <v>5006</v>
      </c>
      <c r="F9" s="112">
        <v>6650</v>
      </c>
    </row>
    <row r="10" spans="1:6" x14ac:dyDescent="0.25">
      <c r="A10" s="69" t="s">
        <v>136</v>
      </c>
      <c r="B10" s="112">
        <v>5964</v>
      </c>
      <c r="C10" s="112">
        <v>7124</v>
      </c>
      <c r="D10" s="112">
        <v>6308</v>
      </c>
      <c r="E10" s="112">
        <v>6198</v>
      </c>
      <c r="F10" s="112">
        <v>8157</v>
      </c>
    </row>
    <row r="11" spans="1:6" x14ac:dyDescent="0.25">
      <c r="A11" s="70" t="s">
        <v>186</v>
      </c>
      <c r="B11" s="132" t="s">
        <v>4</v>
      </c>
      <c r="C11" s="132" t="s">
        <v>4</v>
      </c>
      <c r="D11" s="132" t="s">
        <v>4</v>
      </c>
      <c r="E11" s="132" t="s">
        <v>4</v>
      </c>
      <c r="F11" s="132" t="s">
        <v>4</v>
      </c>
    </row>
    <row r="12" spans="1:6" x14ac:dyDescent="0.25">
      <c r="A12" s="69" t="s">
        <v>184</v>
      </c>
      <c r="B12" s="133" t="s">
        <v>4</v>
      </c>
      <c r="C12" s="133" t="s">
        <v>4</v>
      </c>
      <c r="D12" s="133" t="s">
        <v>4</v>
      </c>
      <c r="E12" s="133" t="s">
        <v>4</v>
      </c>
      <c r="F12" s="133" t="s">
        <v>4</v>
      </c>
    </row>
    <row r="13" spans="1:6" x14ac:dyDescent="0.25">
      <c r="A13" s="69" t="s">
        <v>136</v>
      </c>
      <c r="B13" s="133" t="s">
        <v>4</v>
      </c>
      <c r="C13" s="133" t="s">
        <v>4</v>
      </c>
      <c r="D13" s="133" t="s">
        <v>4</v>
      </c>
      <c r="E13" s="133" t="s">
        <v>4</v>
      </c>
      <c r="F13" s="133" t="s">
        <v>4</v>
      </c>
    </row>
    <row r="14" spans="1:6" x14ac:dyDescent="0.25">
      <c r="A14" s="70" t="s">
        <v>6</v>
      </c>
      <c r="B14" s="132" t="s">
        <v>4</v>
      </c>
      <c r="C14" s="132" t="s">
        <v>4</v>
      </c>
      <c r="D14" s="132" t="s">
        <v>4</v>
      </c>
      <c r="E14" s="132" t="s">
        <v>4</v>
      </c>
      <c r="F14" s="132" t="s">
        <v>4</v>
      </c>
    </row>
    <row r="15" spans="1:6" x14ac:dyDescent="0.25">
      <c r="A15" s="69" t="s">
        <v>184</v>
      </c>
      <c r="B15" s="133" t="s">
        <v>4</v>
      </c>
      <c r="C15" s="133" t="s">
        <v>4</v>
      </c>
      <c r="D15" s="133" t="s">
        <v>4</v>
      </c>
      <c r="E15" s="133" t="s">
        <v>4</v>
      </c>
      <c r="F15" s="133" t="s">
        <v>4</v>
      </c>
    </row>
    <row r="16" spans="1:6" x14ac:dyDescent="0.25">
      <c r="A16" s="69" t="s">
        <v>136</v>
      </c>
      <c r="B16" s="133" t="s">
        <v>4</v>
      </c>
      <c r="C16" s="133" t="s">
        <v>4</v>
      </c>
      <c r="D16" s="133" t="s">
        <v>4</v>
      </c>
      <c r="E16" s="133" t="s">
        <v>4</v>
      </c>
      <c r="F16" s="133" t="s">
        <v>4</v>
      </c>
    </row>
    <row r="17" spans="1:6" x14ac:dyDescent="0.25">
      <c r="A17" s="70" t="s">
        <v>7</v>
      </c>
      <c r="B17" s="132" t="s">
        <v>4</v>
      </c>
      <c r="C17" s="132" t="s">
        <v>4</v>
      </c>
      <c r="D17" s="132" t="s">
        <v>4</v>
      </c>
      <c r="E17" s="132" t="s">
        <v>4</v>
      </c>
      <c r="F17" s="132" t="s">
        <v>4</v>
      </c>
    </row>
    <row r="18" spans="1:6" x14ac:dyDescent="0.25">
      <c r="A18" s="69" t="s">
        <v>184</v>
      </c>
      <c r="B18" s="112" t="s">
        <v>4</v>
      </c>
      <c r="C18" s="112" t="s">
        <v>4</v>
      </c>
      <c r="D18" s="112" t="s">
        <v>4</v>
      </c>
      <c r="E18" s="112" t="s">
        <v>4</v>
      </c>
      <c r="F18" s="112" t="s">
        <v>4</v>
      </c>
    </row>
    <row r="19" spans="1:6" x14ac:dyDescent="0.25">
      <c r="A19" s="69" t="s">
        <v>136</v>
      </c>
      <c r="B19" s="112" t="s">
        <v>4</v>
      </c>
      <c r="C19" s="112" t="s">
        <v>4</v>
      </c>
      <c r="D19" s="112" t="s">
        <v>4</v>
      </c>
      <c r="E19" s="112" t="s">
        <v>4</v>
      </c>
      <c r="F19" s="112" t="s">
        <v>4</v>
      </c>
    </row>
    <row r="20" spans="1:6" x14ac:dyDescent="0.25">
      <c r="A20" s="70" t="s">
        <v>8</v>
      </c>
      <c r="B20" s="113">
        <v>41672</v>
      </c>
      <c r="C20" s="113">
        <v>47223</v>
      </c>
      <c r="D20" s="113">
        <v>61660</v>
      </c>
      <c r="E20" s="113">
        <v>74387</v>
      </c>
      <c r="F20" s="113">
        <v>73782</v>
      </c>
    </row>
    <row r="21" spans="1:6" x14ac:dyDescent="0.25">
      <c r="A21" s="179"/>
      <c r="B21" s="180"/>
      <c r="C21" s="180"/>
      <c r="D21" s="180"/>
      <c r="E21" s="180"/>
      <c r="F21" s="181"/>
    </row>
    <row r="22" spans="1:6" ht="108" customHeight="1" x14ac:dyDescent="0.25">
      <c r="A22" s="187" t="s">
        <v>188</v>
      </c>
      <c r="B22" s="188"/>
      <c r="C22" s="188"/>
      <c r="D22" s="188"/>
      <c r="E22" s="188"/>
      <c r="F22" s="189"/>
    </row>
    <row r="23" spans="1:6" ht="15" customHeight="1" x14ac:dyDescent="0.25">
      <c r="A23" s="187" t="s">
        <v>13</v>
      </c>
      <c r="B23" s="188"/>
      <c r="C23" s="188"/>
      <c r="D23" s="188"/>
      <c r="E23" s="188"/>
      <c r="F23" s="189"/>
    </row>
    <row r="24" spans="1:6" ht="18.75" customHeight="1" x14ac:dyDescent="0.25">
      <c r="A24" s="187" t="s">
        <v>14</v>
      </c>
      <c r="B24" s="188"/>
      <c r="C24" s="188"/>
      <c r="D24" s="188"/>
      <c r="E24" s="188"/>
      <c r="F24" s="189"/>
    </row>
    <row r="25" spans="1:6" ht="18" customHeight="1" x14ac:dyDescent="0.25">
      <c r="A25" s="187" t="s">
        <v>11</v>
      </c>
      <c r="B25" s="188"/>
      <c r="C25" s="188"/>
      <c r="D25" s="188"/>
      <c r="E25" s="188"/>
      <c r="F25" s="189"/>
    </row>
    <row r="26" spans="1:6" ht="30" customHeight="1" x14ac:dyDescent="0.25">
      <c r="A26" s="169" t="s">
        <v>12</v>
      </c>
      <c r="B26" s="170"/>
      <c r="C26" s="170"/>
      <c r="D26" s="170"/>
      <c r="E26" s="170"/>
      <c r="F26" s="171"/>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24" sqref="D24:E2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207" t="s">
        <v>141</v>
      </c>
      <c r="C1" s="208"/>
      <c r="D1" s="207" t="s">
        <v>74</v>
      </c>
      <c r="E1" s="208"/>
    </row>
    <row r="2" spans="1:5" x14ac:dyDescent="0.25">
      <c r="A2" s="36" t="s">
        <v>131</v>
      </c>
      <c r="B2" s="36" t="s">
        <v>132</v>
      </c>
      <c r="C2" s="36" t="s">
        <v>1</v>
      </c>
      <c r="D2" s="36" t="s">
        <v>3</v>
      </c>
      <c r="E2" s="36" t="s">
        <v>1</v>
      </c>
    </row>
    <row r="3" spans="1:5" ht="15.95" customHeight="1" x14ac:dyDescent="0.25">
      <c r="A3" s="41" t="s">
        <v>8</v>
      </c>
      <c r="B3" s="165">
        <v>237090</v>
      </c>
      <c r="C3" s="165">
        <v>28734</v>
      </c>
      <c r="D3" s="165">
        <v>192941</v>
      </c>
      <c r="E3" s="165">
        <v>15179</v>
      </c>
    </row>
    <row r="4" spans="1:5" ht="18.75" customHeight="1" x14ac:dyDescent="0.25">
      <c r="A4" s="213" t="s">
        <v>140</v>
      </c>
      <c r="B4" s="214"/>
      <c r="C4" s="214"/>
      <c r="D4" s="214"/>
      <c r="E4" s="215"/>
    </row>
    <row r="5" spans="1:5" x14ac:dyDescent="0.25">
      <c r="D5" s="30"/>
    </row>
  </sheetData>
  <mergeCells count="3">
    <mergeCell ref="B1:C1"/>
    <mergeCell ref="D1:E1"/>
    <mergeCell ref="A4:E4"/>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2" sqref="C12:C13"/>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10" t="s">
        <v>194</v>
      </c>
      <c r="C1" s="210"/>
      <c r="D1" s="210"/>
      <c r="E1" s="210" t="s">
        <v>74</v>
      </c>
      <c r="F1" s="210"/>
      <c r="G1" s="210"/>
    </row>
    <row r="2" spans="1:7" x14ac:dyDescent="0.25">
      <c r="A2" s="36" t="s">
        <v>131</v>
      </c>
      <c r="B2" s="36" t="s">
        <v>193</v>
      </c>
      <c r="C2" s="36" t="s">
        <v>38</v>
      </c>
      <c r="D2" s="36" t="s">
        <v>35</v>
      </c>
      <c r="E2" s="36" t="s">
        <v>37</v>
      </c>
      <c r="F2" s="36" t="s">
        <v>38</v>
      </c>
      <c r="G2" s="36" t="s">
        <v>35</v>
      </c>
    </row>
    <row r="3" spans="1:7" x14ac:dyDescent="0.25">
      <c r="A3" s="40" t="s">
        <v>192</v>
      </c>
      <c r="B3" s="167">
        <v>24660</v>
      </c>
      <c r="C3" s="167">
        <v>72568</v>
      </c>
      <c r="D3" s="167">
        <v>143906</v>
      </c>
      <c r="E3" s="167">
        <v>29015</v>
      </c>
      <c r="F3" s="167">
        <v>70072</v>
      </c>
      <c r="G3" s="167">
        <v>97418</v>
      </c>
    </row>
    <row r="4" spans="1:7" x14ac:dyDescent="0.25">
      <c r="A4" s="40" t="s">
        <v>65</v>
      </c>
      <c r="B4" s="166">
        <v>0</v>
      </c>
      <c r="C4" s="166">
        <v>0</v>
      </c>
      <c r="D4" s="167">
        <v>24691</v>
      </c>
      <c r="E4" s="167">
        <v>0</v>
      </c>
      <c r="F4" s="167">
        <v>0</v>
      </c>
      <c r="G4" s="167">
        <v>11616</v>
      </c>
    </row>
    <row r="5" spans="1:7" x14ac:dyDescent="0.25">
      <c r="A5" s="41" t="s">
        <v>8</v>
      </c>
      <c r="B5" s="167">
        <v>24660</v>
      </c>
      <c r="C5" s="167">
        <v>72568</v>
      </c>
      <c r="D5" s="167">
        <v>168597</v>
      </c>
      <c r="E5" s="167">
        <v>29015</v>
      </c>
      <c r="F5" s="167">
        <v>70072</v>
      </c>
      <c r="G5" s="167">
        <v>109034</v>
      </c>
    </row>
    <row r="6" spans="1:7" ht="20.25" customHeight="1" x14ac:dyDescent="0.25">
      <c r="A6" s="204" t="s">
        <v>140</v>
      </c>
      <c r="B6" s="205"/>
      <c r="C6" s="205"/>
      <c r="D6" s="205"/>
      <c r="E6" s="205"/>
      <c r="F6" s="205"/>
      <c r="G6" s="206"/>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23" sqref="O23"/>
    </sheetView>
  </sheetViews>
  <sheetFormatPr defaultRowHeight="15" x14ac:dyDescent="0.25"/>
  <cols>
    <col min="1" max="1" width="20.7109375" bestFit="1" customWidth="1"/>
    <col min="2" max="4" width="14.7109375" customWidth="1"/>
  </cols>
  <sheetData>
    <row r="1" spans="1:4" ht="88.5" customHeight="1" x14ac:dyDescent="0.25">
      <c r="A1" s="195" t="s">
        <v>214</v>
      </c>
      <c r="B1" s="195"/>
      <c r="C1" s="195"/>
      <c r="D1" s="195"/>
    </row>
    <row r="2" spans="1:4" ht="25.5" customHeight="1" x14ac:dyDescent="0.25">
      <c r="A2" s="194" t="s">
        <v>79</v>
      </c>
      <c r="B2" s="194"/>
      <c r="C2" s="194"/>
      <c r="D2" s="194"/>
    </row>
    <row r="3" spans="1:4" x14ac:dyDescent="0.25">
      <c r="A3" s="194" t="s">
        <v>80</v>
      </c>
      <c r="B3" s="194"/>
      <c r="C3" s="194"/>
      <c r="D3" s="194"/>
    </row>
    <row r="4" spans="1:4" x14ac:dyDescent="0.25">
      <c r="A4" s="195" t="s">
        <v>143</v>
      </c>
      <c r="B4" s="195"/>
      <c r="C4" s="195"/>
      <c r="D4" s="195"/>
    </row>
    <row r="5" spans="1:4" x14ac:dyDescent="0.25">
      <c r="A5" s="196" t="s">
        <v>144</v>
      </c>
      <c r="B5" s="197"/>
      <c r="C5" s="197"/>
      <c r="D5" s="198"/>
    </row>
    <row r="6" spans="1:4" ht="25.5" customHeight="1" x14ac:dyDescent="0.25">
      <c r="A6" s="211" t="s">
        <v>12</v>
      </c>
      <c r="B6" s="211"/>
      <c r="C6" s="211"/>
      <c r="D6" s="211"/>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 sqref="B1:F1"/>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156</v>
      </c>
      <c r="B1" s="168" t="s">
        <v>200</v>
      </c>
      <c r="C1" s="168" t="s">
        <v>204</v>
      </c>
      <c r="D1" s="168" t="s">
        <v>206</v>
      </c>
      <c r="E1" s="168" t="s">
        <v>208</v>
      </c>
      <c r="F1" s="168" t="s">
        <v>209</v>
      </c>
    </row>
    <row r="2" spans="1:7" x14ac:dyDescent="0.25">
      <c r="A2" s="44" t="s">
        <v>157</v>
      </c>
      <c r="B2" s="43">
        <f>0.85*5200000</f>
        <v>4420000</v>
      </c>
      <c r="C2" s="43">
        <f>0.85*5200000</f>
        <v>4420000</v>
      </c>
      <c r="D2" s="43">
        <f>0.85*5200000</f>
        <v>4420000</v>
      </c>
      <c r="E2" s="43">
        <f>0.85*5200000</f>
        <v>4420000</v>
      </c>
      <c r="F2" s="43">
        <f>0.85*5200000</f>
        <v>4420000</v>
      </c>
    </row>
    <row r="3" spans="1:7" x14ac:dyDescent="0.25">
      <c r="A3" s="49" t="s">
        <v>48</v>
      </c>
      <c r="B3" s="45" t="s">
        <v>4</v>
      </c>
      <c r="C3" s="45" t="s">
        <v>4</v>
      </c>
      <c r="D3" s="45" t="s">
        <v>4</v>
      </c>
      <c r="E3" s="45" t="s">
        <v>4</v>
      </c>
      <c r="F3" s="45" t="s">
        <v>4</v>
      </c>
    </row>
    <row r="4" spans="1:7" x14ac:dyDescent="0.25">
      <c r="A4" s="49" t="s">
        <v>158</v>
      </c>
      <c r="B4" s="45" t="s">
        <v>4</v>
      </c>
      <c r="C4" s="45" t="s">
        <v>4</v>
      </c>
      <c r="D4" s="45" t="s">
        <v>4</v>
      </c>
      <c r="E4" s="45" t="s">
        <v>4</v>
      </c>
      <c r="F4" s="45" t="s">
        <v>4</v>
      </c>
    </row>
    <row r="5" spans="1:7" x14ac:dyDescent="0.25">
      <c r="A5" s="49" t="s">
        <v>159</v>
      </c>
      <c r="B5" s="45" t="s">
        <v>4</v>
      </c>
      <c r="C5" s="45" t="s">
        <v>4</v>
      </c>
      <c r="D5" s="45" t="s">
        <v>4</v>
      </c>
      <c r="E5" s="45" t="s">
        <v>4</v>
      </c>
      <c r="F5" s="45" t="s">
        <v>4</v>
      </c>
    </row>
    <row r="6" spans="1:7" x14ac:dyDescent="0.25">
      <c r="A6" s="49" t="s">
        <v>36</v>
      </c>
      <c r="B6" s="45" t="s">
        <v>4</v>
      </c>
      <c r="C6" s="45" t="s">
        <v>4</v>
      </c>
      <c r="D6" s="45" t="s">
        <v>4</v>
      </c>
      <c r="E6" s="45" t="s">
        <v>4</v>
      </c>
      <c r="F6" s="45" t="s">
        <v>4</v>
      </c>
    </row>
    <row r="7" spans="1:7" x14ac:dyDescent="0.25">
      <c r="A7" s="18" t="s">
        <v>160</v>
      </c>
      <c r="B7" s="45" t="s">
        <v>4</v>
      </c>
      <c r="C7" s="45" t="s">
        <v>4</v>
      </c>
      <c r="D7" s="45" t="s">
        <v>4</v>
      </c>
      <c r="E7" s="45" t="s">
        <v>4</v>
      </c>
      <c r="F7" s="45" t="s">
        <v>4</v>
      </c>
      <c r="G7" s="21"/>
    </row>
    <row r="8" spans="1:7" ht="45.75" customHeight="1" x14ac:dyDescent="0.25">
      <c r="A8" s="22" t="s">
        <v>8</v>
      </c>
      <c r="B8" s="46">
        <f t="shared" ref="B8:F8" si="0">B2</f>
        <v>4420000</v>
      </c>
      <c r="C8" s="46">
        <f t="shared" si="0"/>
        <v>4420000</v>
      </c>
      <c r="D8" s="46">
        <f t="shared" si="0"/>
        <v>4420000</v>
      </c>
      <c r="E8" s="46">
        <f t="shared" si="0"/>
        <v>4420000</v>
      </c>
      <c r="F8" s="46">
        <f t="shared" si="0"/>
        <v>4420000</v>
      </c>
    </row>
    <row r="9" spans="1:7" ht="24.75" customHeight="1" x14ac:dyDescent="0.25">
      <c r="A9" s="219" t="s">
        <v>215</v>
      </c>
      <c r="B9" s="220"/>
      <c r="C9" s="220"/>
      <c r="D9" s="220"/>
      <c r="E9" s="220"/>
      <c r="F9" s="221"/>
    </row>
    <row r="10" spans="1:7" ht="16.5" customHeight="1" x14ac:dyDescent="0.25">
      <c r="A10" s="222" t="s">
        <v>22</v>
      </c>
      <c r="B10" s="223"/>
      <c r="C10" s="223"/>
      <c r="D10" s="223"/>
      <c r="E10" s="223"/>
      <c r="F10" s="224"/>
    </row>
    <row r="11" spans="1:7" ht="15" customHeight="1" x14ac:dyDescent="0.25">
      <c r="A11" s="222" t="s">
        <v>161</v>
      </c>
      <c r="B11" s="223"/>
      <c r="C11" s="223"/>
      <c r="D11" s="223"/>
      <c r="E11" s="223"/>
      <c r="F11" s="224"/>
    </row>
    <row r="12" spans="1:7" ht="15.75" customHeight="1" x14ac:dyDescent="0.25">
      <c r="A12" s="222" t="s">
        <v>11</v>
      </c>
      <c r="B12" s="223"/>
      <c r="C12" s="223"/>
      <c r="D12" s="223"/>
      <c r="E12" s="223"/>
      <c r="F12" s="224"/>
    </row>
    <row r="13" spans="1:7" ht="24.75" customHeight="1" x14ac:dyDescent="0.25">
      <c r="A13" s="216" t="s">
        <v>12</v>
      </c>
      <c r="B13" s="217"/>
      <c r="C13" s="217"/>
      <c r="D13" s="217"/>
      <c r="E13" s="217"/>
      <c r="F13" s="218"/>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23" sqref="E23:E24"/>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168" t="s">
        <v>200</v>
      </c>
      <c r="C1" s="168" t="s">
        <v>204</v>
      </c>
      <c r="D1" s="168" t="s">
        <v>206</v>
      </c>
      <c r="E1" s="168" t="s">
        <v>208</v>
      </c>
      <c r="F1" s="168" t="s">
        <v>209</v>
      </c>
    </row>
    <row r="2" spans="1:6" x14ac:dyDescent="0.25">
      <c r="A2" s="31" t="s">
        <v>162</v>
      </c>
      <c r="B2" s="43">
        <f>0.85*2000000</f>
        <v>1700000</v>
      </c>
      <c r="C2" s="43">
        <f>0.85*2000000</f>
        <v>1700000</v>
      </c>
      <c r="D2" s="43">
        <f>0.85*2000000</f>
        <v>1700000</v>
      </c>
      <c r="E2" s="43">
        <f>0.85*2000000</f>
        <v>1700000</v>
      </c>
      <c r="F2" s="43">
        <f>0.85*2000000</f>
        <v>1700000</v>
      </c>
    </row>
    <row r="3" spans="1:6" x14ac:dyDescent="0.25">
      <c r="A3" s="17" t="s">
        <v>163</v>
      </c>
      <c r="B3" s="47" t="s">
        <v>4</v>
      </c>
      <c r="C3" s="47" t="s">
        <v>4</v>
      </c>
      <c r="D3" s="47" t="s">
        <v>4</v>
      </c>
      <c r="E3" s="47" t="s">
        <v>4</v>
      </c>
      <c r="F3" s="47" t="s">
        <v>4</v>
      </c>
    </row>
    <row r="4" spans="1:6" x14ac:dyDescent="0.25">
      <c r="A4" s="18" t="s">
        <v>34</v>
      </c>
      <c r="B4" s="47" t="s">
        <v>4</v>
      </c>
      <c r="C4" s="47" t="s">
        <v>4</v>
      </c>
      <c r="D4" s="47" t="s">
        <v>4</v>
      </c>
      <c r="E4" s="47" t="s">
        <v>4</v>
      </c>
      <c r="F4" s="47" t="s">
        <v>4</v>
      </c>
    </row>
    <row r="5" spans="1:6" x14ac:dyDescent="0.25">
      <c r="A5" s="18" t="s">
        <v>164</v>
      </c>
      <c r="B5" s="47" t="s">
        <v>4</v>
      </c>
      <c r="C5" s="47" t="s">
        <v>4</v>
      </c>
      <c r="D5" s="47" t="s">
        <v>4</v>
      </c>
      <c r="E5" s="47" t="s">
        <v>4</v>
      </c>
      <c r="F5" s="47" t="s">
        <v>4</v>
      </c>
    </row>
    <row r="6" spans="1:6" x14ac:dyDescent="0.25">
      <c r="A6" s="18" t="s">
        <v>165</v>
      </c>
      <c r="B6" s="47" t="s">
        <v>4</v>
      </c>
      <c r="C6" s="47" t="s">
        <v>4</v>
      </c>
      <c r="D6" s="47" t="s">
        <v>4</v>
      </c>
      <c r="E6" s="47" t="s">
        <v>4</v>
      </c>
      <c r="F6" s="47" t="s">
        <v>4</v>
      </c>
    </row>
    <row r="7" spans="1:6" x14ac:dyDescent="0.25">
      <c r="A7" s="19" t="s">
        <v>166</v>
      </c>
      <c r="B7" s="47" t="s">
        <v>4</v>
      </c>
      <c r="C7" s="47" t="s">
        <v>4</v>
      </c>
      <c r="D7" s="47" t="s">
        <v>4</v>
      </c>
      <c r="E7" s="47" t="s">
        <v>4</v>
      </c>
      <c r="F7" s="47" t="s">
        <v>4</v>
      </c>
    </row>
    <row r="8" spans="1:6" x14ac:dyDescent="0.25">
      <c r="A8" s="20" t="s">
        <v>8</v>
      </c>
      <c r="B8" s="48">
        <f t="shared" ref="B8:F8" si="0">B2</f>
        <v>1700000</v>
      </c>
      <c r="C8" s="48">
        <f t="shared" si="0"/>
        <v>1700000</v>
      </c>
      <c r="D8" s="48">
        <f t="shared" si="0"/>
        <v>1700000</v>
      </c>
      <c r="E8" s="48">
        <f t="shared" si="0"/>
        <v>1700000</v>
      </c>
      <c r="F8" s="48">
        <f t="shared" si="0"/>
        <v>1700000</v>
      </c>
    </row>
    <row r="9" spans="1:6" ht="27" customHeight="1" x14ac:dyDescent="0.25">
      <c r="A9" s="226" t="s">
        <v>216</v>
      </c>
      <c r="B9" s="226"/>
      <c r="C9" s="226"/>
      <c r="D9" s="226"/>
      <c r="E9" s="226"/>
      <c r="F9" s="226"/>
    </row>
    <row r="10" spans="1:6" ht="14.25" customHeight="1" x14ac:dyDescent="0.25">
      <c r="A10" s="226" t="s">
        <v>22</v>
      </c>
      <c r="B10" s="226"/>
      <c r="C10" s="226"/>
      <c r="D10" s="226"/>
      <c r="E10" s="226"/>
      <c r="F10" s="226"/>
    </row>
    <row r="11" spans="1:6" ht="15.75" customHeight="1" x14ac:dyDescent="0.25">
      <c r="A11" s="226" t="s">
        <v>167</v>
      </c>
      <c r="B11" s="226"/>
      <c r="C11" s="226"/>
      <c r="D11" s="226"/>
      <c r="E11" s="226"/>
      <c r="F11" s="226"/>
    </row>
    <row r="12" spans="1:6" ht="15" customHeight="1" x14ac:dyDescent="0.25">
      <c r="A12" s="226" t="s">
        <v>168</v>
      </c>
      <c r="B12" s="226"/>
      <c r="C12" s="226"/>
      <c r="D12" s="226"/>
      <c r="E12" s="226"/>
      <c r="F12" s="226"/>
    </row>
    <row r="13" spans="1:6" ht="14.25" customHeight="1" x14ac:dyDescent="0.25">
      <c r="A13" s="222" t="s">
        <v>39</v>
      </c>
      <c r="B13" s="223"/>
      <c r="C13" s="223"/>
      <c r="D13" s="223"/>
      <c r="E13" s="223"/>
      <c r="F13" s="224"/>
    </row>
    <row r="14" spans="1:6" ht="26.25" customHeight="1" x14ac:dyDescent="0.25">
      <c r="A14" s="225" t="s">
        <v>12</v>
      </c>
      <c r="B14" s="225"/>
      <c r="C14" s="225"/>
      <c r="D14" s="225"/>
      <c r="E14" s="225"/>
      <c r="F14" s="225"/>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25" sqref="C25"/>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156</v>
      </c>
      <c r="B1" s="168" t="s">
        <v>200</v>
      </c>
      <c r="C1" s="168" t="s">
        <v>204</v>
      </c>
      <c r="D1" s="168" t="s">
        <v>206</v>
      </c>
      <c r="E1" s="168" t="s">
        <v>208</v>
      </c>
      <c r="F1" s="168" t="s">
        <v>209</v>
      </c>
    </row>
    <row r="2" spans="1:6" x14ac:dyDescent="0.25">
      <c r="A2" s="31" t="s">
        <v>169</v>
      </c>
      <c r="B2" s="43">
        <f>0.85*37000000</f>
        <v>31450000</v>
      </c>
      <c r="C2" s="43">
        <f>0.85*37000000</f>
        <v>31450000</v>
      </c>
      <c r="D2" s="43">
        <f>0.85*37000000</f>
        <v>31450000</v>
      </c>
      <c r="E2" s="43">
        <f>0.85*37000000</f>
        <v>31450000</v>
      </c>
      <c r="F2" s="43">
        <f>0.85*37000000</f>
        <v>31450000</v>
      </c>
    </row>
    <row r="3" spans="1:6" x14ac:dyDescent="0.25">
      <c r="A3" s="17" t="s">
        <v>170</v>
      </c>
      <c r="B3" s="47" t="s">
        <v>4</v>
      </c>
      <c r="C3" s="47" t="s">
        <v>4</v>
      </c>
      <c r="D3" s="47" t="s">
        <v>4</v>
      </c>
      <c r="E3" s="47" t="s">
        <v>4</v>
      </c>
      <c r="F3" s="47" t="s">
        <v>4</v>
      </c>
    </row>
    <row r="4" spans="1:6" x14ac:dyDescent="0.25">
      <c r="A4" s="18" t="s">
        <v>171</v>
      </c>
      <c r="B4" s="47" t="s">
        <v>4</v>
      </c>
      <c r="C4" s="47" t="s">
        <v>4</v>
      </c>
      <c r="D4" s="47" t="s">
        <v>4</v>
      </c>
      <c r="E4" s="47" t="s">
        <v>4</v>
      </c>
      <c r="F4" s="47" t="s">
        <v>4</v>
      </c>
    </row>
    <row r="5" spans="1:6" x14ac:dyDescent="0.25">
      <c r="A5" s="18" t="s">
        <v>159</v>
      </c>
      <c r="B5" s="47" t="s">
        <v>4</v>
      </c>
      <c r="C5" s="47" t="s">
        <v>4</v>
      </c>
      <c r="D5" s="47" t="s">
        <v>4</v>
      </c>
      <c r="E5" s="47" t="s">
        <v>4</v>
      </c>
      <c r="F5" s="47" t="s">
        <v>4</v>
      </c>
    </row>
    <row r="6" spans="1:6" x14ac:dyDescent="0.25">
      <c r="A6" s="18" t="s">
        <v>172</v>
      </c>
      <c r="B6" s="47" t="s">
        <v>4</v>
      </c>
      <c r="C6" s="47" t="s">
        <v>4</v>
      </c>
      <c r="D6" s="47" t="s">
        <v>4</v>
      </c>
      <c r="E6" s="47" t="s">
        <v>4</v>
      </c>
      <c r="F6" s="47" t="s">
        <v>4</v>
      </c>
    </row>
    <row r="7" spans="1:6" x14ac:dyDescent="0.25">
      <c r="A7" s="19" t="s">
        <v>68</v>
      </c>
      <c r="B7" s="47" t="s">
        <v>4</v>
      </c>
      <c r="C7" s="47" t="s">
        <v>4</v>
      </c>
      <c r="D7" s="47" t="s">
        <v>4</v>
      </c>
      <c r="E7" s="47" t="s">
        <v>4</v>
      </c>
      <c r="F7" s="47" t="s">
        <v>4</v>
      </c>
    </row>
    <row r="8" spans="1:6" x14ac:dyDescent="0.25">
      <c r="A8" s="20" t="s">
        <v>8</v>
      </c>
      <c r="B8" s="48">
        <f t="shared" ref="B8:F8" si="0">B2</f>
        <v>31450000</v>
      </c>
      <c r="C8" s="48">
        <f t="shared" si="0"/>
        <v>31450000</v>
      </c>
      <c r="D8" s="48">
        <f t="shared" si="0"/>
        <v>31450000</v>
      </c>
      <c r="E8" s="48">
        <f t="shared" si="0"/>
        <v>31450000</v>
      </c>
      <c r="F8" s="48">
        <f t="shared" si="0"/>
        <v>31450000</v>
      </c>
    </row>
    <row r="9" spans="1:6" ht="27" customHeight="1" x14ac:dyDescent="0.25">
      <c r="A9" s="226" t="s">
        <v>216</v>
      </c>
      <c r="B9" s="226"/>
      <c r="C9" s="226"/>
      <c r="D9" s="226"/>
      <c r="E9" s="226"/>
      <c r="F9" s="226"/>
    </row>
    <row r="10" spans="1:6" ht="14.25" customHeight="1" x14ac:dyDescent="0.25">
      <c r="A10" s="226" t="s">
        <v>22</v>
      </c>
      <c r="B10" s="226"/>
      <c r="C10" s="226"/>
      <c r="D10" s="226"/>
      <c r="E10" s="226"/>
      <c r="F10" s="226"/>
    </row>
    <row r="11" spans="1:6" ht="15.75" customHeight="1" x14ac:dyDescent="0.25">
      <c r="A11" s="226" t="s">
        <v>173</v>
      </c>
      <c r="B11" s="226"/>
      <c r="C11" s="226"/>
      <c r="D11" s="226"/>
      <c r="E11" s="226"/>
      <c r="F11" s="226"/>
    </row>
    <row r="12" spans="1:6" ht="15" customHeight="1" x14ac:dyDescent="0.25">
      <c r="A12" s="222" t="s">
        <v>11</v>
      </c>
      <c r="B12" s="223"/>
      <c r="C12" s="223"/>
      <c r="D12" s="223"/>
      <c r="E12" s="223"/>
      <c r="F12" s="224"/>
    </row>
    <row r="13" spans="1:6" ht="27.75" customHeight="1" x14ac:dyDescent="0.25">
      <c r="A13" s="225" t="s">
        <v>12</v>
      </c>
      <c r="B13" s="225"/>
      <c r="C13" s="225"/>
      <c r="D13" s="225"/>
      <c r="E13" s="225"/>
      <c r="F13" s="225"/>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31" sqref="E31"/>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72"/>
      <c r="B1" s="137" t="s">
        <v>200</v>
      </c>
      <c r="C1" s="137" t="s">
        <v>204</v>
      </c>
      <c r="D1" s="137" t="s">
        <v>206</v>
      </c>
      <c r="E1" s="137" t="s">
        <v>208</v>
      </c>
      <c r="F1" s="137" t="s">
        <v>209</v>
      </c>
    </row>
    <row r="2" spans="1:6" x14ac:dyDescent="0.25">
      <c r="A2" s="71" t="s">
        <v>51</v>
      </c>
      <c r="B2" s="136">
        <v>1585778</v>
      </c>
      <c r="C2" s="136">
        <v>1665170</v>
      </c>
      <c r="D2" s="136">
        <v>2182448.4</v>
      </c>
      <c r="E2" s="136">
        <v>2495873</v>
      </c>
      <c r="F2" s="136">
        <v>2918300.4</v>
      </c>
    </row>
    <row r="3" spans="1:6" ht="15" customHeight="1" x14ac:dyDescent="0.25">
      <c r="A3" s="73" t="s">
        <v>174</v>
      </c>
      <c r="B3" s="135">
        <v>1026447</v>
      </c>
      <c r="C3" s="135">
        <v>1163674</v>
      </c>
      <c r="D3" s="135">
        <v>1450080</v>
      </c>
      <c r="E3" s="135">
        <v>1991526</v>
      </c>
      <c r="F3" s="135">
        <v>2189856</v>
      </c>
    </row>
    <row r="4" spans="1:6" ht="15" customHeight="1" x14ac:dyDescent="0.25">
      <c r="A4" s="73" t="s">
        <v>175</v>
      </c>
      <c r="B4" s="135">
        <v>559331</v>
      </c>
      <c r="C4" s="135">
        <v>501496</v>
      </c>
      <c r="D4" s="135">
        <v>732368.4</v>
      </c>
      <c r="E4" s="135">
        <v>504347</v>
      </c>
      <c r="F4" s="135">
        <v>728444.4</v>
      </c>
    </row>
    <row r="5" spans="1:6" ht="15" customHeight="1" x14ac:dyDescent="0.25">
      <c r="A5" s="71" t="s">
        <v>2</v>
      </c>
      <c r="B5" s="136">
        <v>96847.79</v>
      </c>
      <c r="C5" s="136">
        <v>73105.27</v>
      </c>
      <c r="D5" s="136">
        <v>75371.94</v>
      </c>
      <c r="E5" s="136">
        <v>79549.119999999995</v>
      </c>
      <c r="F5" s="136">
        <v>71082.44</v>
      </c>
    </row>
    <row r="6" spans="1:6" ht="15" customHeight="1" x14ac:dyDescent="0.25">
      <c r="A6" s="73" t="s">
        <v>176</v>
      </c>
      <c r="B6" s="134" t="s">
        <v>177</v>
      </c>
      <c r="C6" s="134" t="s">
        <v>177</v>
      </c>
      <c r="D6" s="134" t="s">
        <v>177</v>
      </c>
      <c r="E6" s="134" t="s">
        <v>177</v>
      </c>
      <c r="F6" s="134" t="s">
        <v>177</v>
      </c>
    </row>
    <row r="7" spans="1:6" ht="15" customHeight="1" x14ac:dyDescent="0.25">
      <c r="A7" s="73" t="s">
        <v>175</v>
      </c>
      <c r="B7" s="135">
        <v>96847.79</v>
      </c>
      <c r="C7" s="135">
        <v>73105.27</v>
      </c>
      <c r="D7" s="135">
        <v>75371.94</v>
      </c>
      <c r="E7" s="135">
        <v>79549.119999999995</v>
      </c>
      <c r="F7" s="135">
        <v>71082.44</v>
      </c>
    </row>
    <row r="8" spans="1:6" ht="15" customHeight="1" x14ac:dyDescent="0.25">
      <c r="A8" s="71" t="s">
        <v>5</v>
      </c>
      <c r="B8" s="136">
        <v>234576.5</v>
      </c>
      <c r="C8" s="136">
        <v>177822.834</v>
      </c>
      <c r="D8" s="136">
        <v>179994.04300000001</v>
      </c>
      <c r="E8" s="136">
        <v>200185.84399999998</v>
      </c>
      <c r="F8" s="136">
        <v>236972.72</v>
      </c>
    </row>
    <row r="9" spans="1:6" ht="15" customHeight="1" x14ac:dyDescent="0.25">
      <c r="A9" s="73" t="s">
        <v>176</v>
      </c>
      <c r="B9" s="135">
        <v>229430.7</v>
      </c>
      <c r="C9" s="135">
        <v>173557.7</v>
      </c>
      <c r="D9" s="135">
        <v>176487.9</v>
      </c>
      <c r="E9" s="135">
        <v>192201.9</v>
      </c>
      <c r="F9" s="135">
        <v>215016.4</v>
      </c>
    </row>
    <row r="10" spans="1:6" ht="15" customHeight="1" x14ac:dyDescent="0.25">
      <c r="A10" s="73" t="s">
        <v>175</v>
      </c>
      <c r="B10" s="135">
        <v>5145.8</v>
      </c>
      <c r="C10" s="135">
        <v>4265.134</v>
      </c>
      <c r="D10" s="135">
        <v>3506.143</v>
      </c>
      <c r="E10" s="135">
        <v>7983.9440000000004</v>
      </c>
      <c r="F10" s="135">
        <v>21956.32</v>
      </c>
    </row>
    <row r="11" spans="1:6" ht="15" customHeight="1" x14ac:dyDescent="0.25">
      <c r="A11" s="74" t="s">
        <v>186</v>
      </c>
      <c r="B11" s="138" t="s">
        <v>4</v>
      </c>
      <c r="C11" s="138" t="s">
        <v>4</v>
      </c>
      <c r="D11" s="138" t="s">
        <v>4</v>
      </c>
      <c r="E11" s="138" t="s">
        <v>4</v>
      </c>
      <c r="F11" s="138" t="s">
        <v>4</v>
      </c>
    </row>
    <row r="12" spans="1:6" ht="15" customHeight="1" x14ac:dyDescent="0.25">
      <c r="A12" s="73" t="s">
        <v>176</v>
      </c>
      <c r="B12" s="139" t="s">
        <v>4</v>
      </c>
      <c r="C12" s="139" t="s">
        <v>4</v>
      </c>
      <c r="D12" s="139" t="s">
        <v>4</v>
      </c>
      <c r="E12" s="139" t="s">
        <v>4</v>
      </c>
      <c r="F12" s="139" t="s">
        <v>4</v>
      </c>
    </row>
    <row r="13" spans="1:6" ht="15" customHeight="1" x14ac:dyDescent="0.25">
      <c r="A13" s="73" t="s">
        <v>175</v>
      </c>
      <c r="B13" s="139" t="s">
        <v>4</v>
      </c>
      <c r="C13" s="139" t="s">
        <v>4</v>
      </c>
      <c r="D13" s="139" t="s">
        <v>4</v>
      </c>
      <c r="E13" s="139" t="s">
        <v>4</v>
      </c>
      <c r="F13" s="139" t="s">
        <v>4</v>
      </c>
    </row>
    <row r="14" spans="1:6" ht="15" customHeight="1" x14ac:dyDescent="0.25">
      <c r="A14" s="71" t="s">
        <v>6</v>
      </c>
      <c r="B14" s="136" t="s">
        <v>4</v>
      </c>
      <c r="C14" s="136" t="s">
        <v>4</v>
      </c>
      <c r="D14" s="136" t="s">
        <v>4</v>
      </c>
      <c r="E14" s="136" t="s">
        <v>4</v>
      </c>
      <c r="F14" s="136" t="s">
        <v>4</v>
      </c>
    </row>
    <row r="15" spans="1:6" ht="15" customHeight="1" x14ac:dyDescent="0.25">
      <c r="A15" s="73" t="s">
        <v>176</v>
      </c>
      <c r="B15" s="135" t="s">
        <v>4</v>
      </c>
      <c r="C15" s="135" t="s">
        <v>4</v>
      </c>
      <c r="D15" s="135" t="s">
        <v>4</v>
      </c>
      <c r="E15" s="135" t="s">
        <v>4</v>
      </c>
      <c r="F15" s="135" t="s">
        <v>4</v>
      </c>
    </row>
    <row r="16" spans="1:6" ht="15" customHeight="1" x14ac:dyDescent="0.25">
      <c r="A16" s="73" t="s">
        <v>175</v>
      </c>
      <c r="B16" s="135" t="s">
        <v>4</v>
      </c>
      <c r="C16" s="135" t="s">
        <v>4</v>
      </c>
      <c r="D16" s="135" t="s">
        <v>4</v>
      </c>
      <c r="E16" s="135" t="s">
        <v>4</v>
      </c>
      <c r="F16" s="135" t="s">
        <v>4</v>
      </c>
    </row>
    <row r="17" spans="1:6" ht="15" customHeight="1" x14ac:dyDescent="0.25">
      <c r="A17" s="71" t="s">
        <v>7</v>
      </c>
      <c r="B17" s="136" t="s">
        <v>4</v>
      </c>
      <c r="C17" s="136" t="s">
        <v>4</v>
      </c>
      <c r="D17" s="136" t="s">
        <v>4</v>
      </c>
      <c r="E17" s="136" t="s">
        <v>4</v>
      </c>
      <c r="F17" s="136" t="s">
        <v>4</v>
      </c>
    </row>
    <row r="18" spans="1:6" ht="16.5" customHeight="1" x14ac:dyDescent="0.25">
      <c r="A18" s="73" t="s">
        <v>176</v>
      </c>
      <c r="B18" s="135" t="s">
        <v>4</v>
      </c>
      <c r="C18" s="135" t="s">
        <v>4</v>
      </c>
      <c r="D18" s="135" t="s">
        <v>4</v>
      </c>
      <c r="E18" s="135" t="s">
        <v>4</v>
      </c>
      <c r="F18" s="135" t="s">
        <v>4</v>
      </c>
    </row>
    <row r="19" spans="1:6" ht="15.75" customHeight="1" x14ac:dyDescent="0.25">
      <c r="A19" s="73" t="s">
        <v>175</v>
      </c>
      <c r="B19" s="135" t="s">
        <v>4</v>
      </c>
      <c r="C19" s="135" t="s">
        <v>4</v>
      </c>
      <c r="D19" s="135" t="s">
        <v>4</v>
      </c>
      <c r="E19" s="135" t="s">
        <v>4</v>
      </c>
      <c r="F19" s="135" t="s">
        <v>4</v>
      </c>
    </row>
    <row r="20" spans="1:6" ht="15.95" customHeight="1" x14ac:dyDescent="0.25">
      <c r="A20" s="71" t="s">
        <v>8</v>
      </c>
      <c r="B20" s="136">
        <v>1917202.29</v>
      </c>
      <c r="C20" s="136">
        <v>1916098.1040000001</v>
      </c>
      <c r="D20" s="136">
        <v>2437814.3829999999</v>
      </c>
      <c r="E20" s="136">
        <v>2775607.9640000002</v>
      </c>
      <c r="F20" s="136">
        <v>3226355.56</v>
      </c>
    </row>
    <row r="21" spans="1:6" ht="15.95" customHeight="1" x14ac:dyDescent="0.25">
      <c r="A21" s="190"/>
      <c r="B21" s="191"/>
      <c r="C21" s="191"/>
      <c r="D21" s="191"/>
      <c r="E21" s="191"/>
      <c r="F21" s="192"/>
    </row>
    <row r="22" spans="1:6" ht="66.75" customHeight="1" x14ac:dyDescent="0.25">
      <c r="A22" s="193" t="s">
        <v>189</v>
      </c>
      <c r="B22" s="193"/>
      <c r="C22" s="193"/>
      <c r="D22" s="193"/>
      <c r="E22" s="193"/>
      <c r="F22" s="193"/>
    </row>
    <row r="23" spans="1:6" ht="15.95" customHeight="1" x14ac:dyDescent="0.25">
      <c r="A23" s="193" t="s">
        <v>13</v>
      </c>
      <c r="B23" s="193"/>
      <c r="C23" s="193"/>
      <c r="D23" s="193"/>
      <c r="E23" s="193"/>
      <c r="F23" s="193"/>
    </row>
    <row r="24" spans="1:6" ht="15" customHeight="1" x14ac:dyDescent="0.25">
      <c r="A24" s="193" t="s">
        <v>10</v>
      </c>
      <c r="B24" s="193"/>
      <c r="C24" s="193"/>
      <c r="D24" s="193"/>
      <c r="E24" s="193"/>
      <c r="F24" s="193"/>
    </row>
    <row r="25" spans="1:6" ht="15" customHeight="1" x14ac:dyDescent="0.25">
      <c r="A25" s="193" t="s">
        <v>11</v>
      </c>
      <c r="B25" s="193"/>
      <c r="C25" s="193"/>
      <c r="D25" s="193"/>
      <c r="E25" s="193"/>
      <c r="F25" s="193"/>
    </row>
    <row r="26" spans="1:6" ht="29.25" customHeight="1" x14ac:dyDescent="0.25">
      <c r="A26" s="169" t="s">
        <v>12</v>
      </c>
      <c r="B26" s="170"/>
      <c r="C26" s="170"/>
      <c r="D26" s="170"/>
      <c r="E26" s="170"/>
      <c r="F26" s="171"/>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38" sqref="E38"/>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76"/>
      <c r="B1" s="142" t="s">
        <v>200</v>
      </c>
      <c r="C1" s="142" t="s">
        <v>204</v>
      </c>
      <c r="D1" s="142" t="s">
        <v>206</v>
      </c>
      <c r="E1" s="142" t="s">
        <v>208</v>
      </c>
      <c r="F1" s="142" t="s">
        <v>209</v>
      </c>
    </row>
    <row r="2" spans="1:6" x14ac:dyDescent="0.25">
      <c r="A2" s="75" t="s">
        <v>51</v>
      </c>
      <c r="B2" s="141">
        <v>3171556</v>
      </c>
      <c r="C2" s="141">
        <v>3330341</v>
      </c>
      <c r="D2" s="141">
        <v>4364897</v>
      </c>
      <c r="E2" s="141">
        <v>4991745</v>
      </c>
      <c r="F2" s="141">
        <v>5836602</v>
      </c>
    </row>
    <row r="3" spans="1:6" ht="15" customHeight="1" x14ac:dyDescent="0.25">
      <c r="A3" s="77" t="s">
        <v>183</v>
      </c>
      <c r="B3" s="140">
        <v>1750785</v>
      </c>
      <c r="C3" s="140">
        <v>1612670</v>
      </c>
      <c r="D3" s="140">
        <v>2401602</v>
      </c>
      <c r="E3" s="140">
        <v>2893166</v>
      </c>
      <c r="F3" s="140">
        <v>3278868</v>
      </c>
    </row>
    <row r="4" spans="1:6" ht="15" customHeight="1" x14ac:dyDescent="0.25">
      <c r="A4" s="77" t="s">
        <v>136</v>
      </c>
      <c r="B4" s="140">
        <v>1420771</v>
      </c>
      <c r="C4" s="140">
        <v>1717671</v>
      </c>
      <c r="D4" s="140">
        <v>1963295</v>
      </c>
      <c r="E4" s="140">
        <v>2098579</v>
      </c>
      <c r="F4" s="140">
        <v>2557734</v>
      </c>
    </row>
    <row r="5" spans="1:6" ht="15" customHeight="1" x14ac:dyDescent="0.25">
      <c r="A5" s="75" t="s">
        <v>2</v>
      </c>
      <c r="B5" s="141">
        <v>193695.61</v>
      </c>
      <c r="C5" s="141">
        <v>146210.51</v>
      </c>
      <c r="D5" s="141">
        <v>150743.9</v>
      </c>
      <c r="E5" s="141">
        <v>159098.20000000001</v>
      </c>
      <c r="F5" s="141">
        <v>142164.87</v>
      </c>
    </row>
    <row r="6" spans="1:6" ht="15" customHeight="1" x14ac:dyDescent="0.25">
      <c r="A6" s="77" t="s">
        <v>184</v>
      </c>
      <c r="B6" s="145">
        <v>136832.79999999999</v>
      </c>
      <c r="C6" s="145">
        <v>116895.2</v>
      </c>
      <c r="D6" s="145">
        <v>107408.4</v>
      </c>
      <c r="E6" s="145">
        <v>120120.1</v>
      </c>
      <c r="F6" s="145">
        <v>111051.9</v>
      </c>
    </row>
    <row r="7" spans="1:6" ht="15" customHeight="1" x14ac:dyDescent="0.25">
      <c r="A7" s="77" t="s">
        <v>136</v>
      </c>
      <c r="B7" s="140">
        <v>56862.81</v>
      </c>
      <c r="C7" s="140">
        <v>29315.31</v>
      </c>
      <c r="D7" s="140">
        <v>43335.5</v>
      </c>
      <c r="E7" s="140">
        <v>38978.1</v>
      </c>
      <c r="F7" s="140">
        <v>31112.97</v>
      </c>
    </row>
    <row r="8" spans="1:6" ht="15" customHeight="1" x14ac:dyDescent="0.25">
      <c r="A8" s="75" t="s">
        <v>5</v>
      </c>
      <c r="B8" s="141">
        <v>469153.1</v>
      </c>
      <c r="C8" s="141">
        <v>355645.5</v>
      </c>
      <c r="D8" s="141">
        <v>359988</v>
      </c>
      <c r="E8" s="141">
        <v>400371.6</v>
      </c>
      <c r="F8" s="141">
        <v>473945.4</v>
      </c>
    </row>
    <row r="9" spans="1:6" ht="15" customHeight="1" x14ac:dyDescent="0.25">
      <c r="A9" s="77" t="s">
        <v>184</v>
      </c>
      <c r="B9" s="140">
        <v>293714.7</v>
      </c>
      <c r="C9" s="140">
        <v>184681.1</v>
      </c>
      <c r="D9" s="140">
        <v>213186.9</v>
      </c>
      <c r="E9" s="140">
        <v>249614.1</v>
      </c>
      <c r="F9" s="140">
        <v>265824</v>
      </c>
    </row>
    <row r="10" spans="1:6" ht="15" customHeight="1" x14ac:dyDescent="0.25">
      <c r="A10" s="77" t="s">
        <v>136</v>
      </c>
      <c r="B10" s="140">
        <v>175438.4</v>
      </c>
      <c r="C10" s="140">
        <v>170964.4</v>
      </c>
      <c r="D10" s="140">
        <v>146801.1</v>
      </c>
      <c r="E10" s="140">
        <v>150757.5</v>
      </c>
      <c r="F10" s="140">
        <v>208121.4</v>
      </c>
    </row>
    <row r="11" spans="1:6" ht="15" customHeight="1" x14ac:dyDescent="0.25">
      <c r="A11" s="78" t="s">
        <v>186</v>
      </c>
      <c r="B11" s="143" t="s">
        <v>4</v>
      </c>
      <c r="C11" s="143" t="s">
        <v>4</v>
      </c>
      <c r="D11" s="143" t="s">
        <v>4</v>
      </c>
      <c r="E11" s="143" t="s">
        <v>4</v>
      </c>
      <c r="F11" s="143" t="s">
        <v>4</v>
      </c>
    </row>
    <row r="12" spans="1:6" ht="15" customHeight="1" x14ac:dyDescent="0.25">
      <c r="A12" s="77" t="s">
        <v>184</v>
      </c>
      <c r="B12" s="144" t="s">
        <v>4</v>
      </c>
      <c r="C12" s="144" t="s">
        <v>4</v>
      </c>
      <c r="D12" s="144" t="s">
        <v>4</v>
      </c>
      <c r="E12" s="144" t="s">
        <v>4</v>
      </c>
      <c r="F12" s="144" t="s">
        <v>4</v>
      </c>
    </row>
    <row r="13" spans="1:6" ht="15" customHeight="1" x14ac:dyDescent="0.25">
      <c r="A13" s="77" t="s">
        <v>136</v>
      </c>
      <c r="B13" s="144" t="s">
        <v>4</v>
      </c>
      <c r="C13" s="144" t="s">
        <v>4</v>
      </c>
      <c r="D13" s="144" t="s">
        <v>4</v>
      </c>
      <c r="E13" s="144" t="s">
        <v>4</v>
      </c>
      <c r="F13" s="144" t="s">
        <v>4</v>
      </c>
    </row>
    <row r="14" spans="1:6" ht="15" customHeight="1" x14ac:dyDescent="0.25">
      <c r="A14" s="75" t="s">
        <v>6</v>
      </c>
      <c r="B14" s="141" t="s">
        <v>4</v>
      </c>
      <c r="C14" s="141" t="s">
        <v>4</v>
      </c>
      <c r="D14" s="141" t="s">
        <v>4</v>
      </c>
      <c r="E14" s="141" t="s">
        <v>4</v>
      </c>
      <c r="F14" s="141" t="s">
        <v>4</v>
      </c>
    </row>
    <row r="15" spans="1:6" ht="15" customHeight="1" x14ac:dyDescent="0.25">
      <c r="A15" s="77" t="s">
        <v>184</v>
      </c>
      <c r="B15" s="140" t="s">
        <v>4</v>
      </c>
      <c r="C15" s="140" t="s">
        <v>4</v>
      </c>
      <c r="D15" s="140" t="s">
        <v>4</v>
      </c>
      <c r="E15" s="140" t="s">
        <v>4</v>
      </c>
      <c r="F15" s="140" t="s">
        <v>4</v>
      </c>
    </row>
    <row r="16" spans="1:6" ht="15" customHeight="1" x14ac:dyDescent="0.25">
      <c r="A16" s="77" t="s">
        <v>136</v>
      </c>
      <c r="B16" s="140" t="s">
        <v>4</v>
      </c>
      <c r="C16" s="140" t="s">
        <v>4</v>
      </c>
      <c r="D16" s="140" t="s">
        <v>4</v>
      </c>
      <c r="E16" s="140" t="s">
        <v>4</v>
      </c>
      <c r="F16" s="140" t="s">
        <v>4</v>
      </c>
    </row>
    <row r="17" spans="1:6" ht="15" customHeight="1" x14ac:dyDescent="0.25">
      <c r="A17" s="75" t="s">
        <v>7</v>
      </c>
      <c r="B17" s="141" t="s">
        <v>4</v>
      </c>
      <c r="C17" s="141" t="s">
        <v>4</v>
      </c>
      <c r="D17" s="141" t="s">
        <v>4</v>
      </c>
      <c r="E17" s="141" t="s">
        <v>4</v>
      </c>
      <c r="F17" s="141" t="s">
        <v>4</v>
      </c>
    </row>
    <row r="18" spans="1:6" ht="15" customHeight="1" x14ac:dyDescent="0.25">
      <c r="A18" s="77" t="s">
        <v>184</v>
      </c>
      <c r="B18" s="140" t="s">
        <v>4</v>
      </c>
      <c r="C18" s="140" t="s">
        <v>4</v>
      </c>
      <c r="D18" s="140" t="s">
        <v>4</v>
      </c>
      <c r="E18" s="140" t="s">
        <v>4</v>
      </c>
      <c r="F18" s="140" t="s">
        <v>4</v>
      </c>
    </row>
    <row r="19" spans="1:6" ht="15" customHeight="1" x14ac:dyDescent="0.25">
      <c r="A19" s="77" t="s">
        <v>136</v>
      </c>
      <c r="B19" s="140" t="s">
        <v>4</v>
      </c>
      <c r="C19" s="140" t="s">
        <v>4</v>
      </c>
      <c r="D19" s="140" t="s">
        <v>4</v>
      </c>
      <c r="E19" s="140" t="s">
        <v>4</v>
      </c>
      <c r="F19" s="140" t="s">
        <v>4</v>
      </c>
    </row>
    <row r="20" spans="1:6" ht="15" customHeight="1" x14ac:dyDescent="0.25">
      <c r="A20" s="75" t="s">
        <v>8</v>
      </c>
      <c r="B20" s="141">
        <v>3834404.71</v>
      </c>
      <c r="C20" s="141">
        <v>3832197.01</v>
      </c>
      <c r="D20" s="141">
        <v>4875628.9000000004</v>
      </c>
      <c r="E20" s="141">
        <v>5551214.7999999998</v>
      </c>
      <c r="F20" s="141">
        <v>6452712.2699999996</v>
      </c>
    </row>
    <row r="21" spans="1:6" ht="15" customHeight="1" x14ac:dyDescent="0.25">
      <c r="A21" s="179"/>
      <c r="B21" s="180"/>
      <c r="C21" s="180"/>
      <c r="D21" s="180"/>
      <c r="E21" s="180"/>
      <c r="F21" s="181"/>
    </row>
    <row r="22" spans="1:6" ht="105.75" customHeight="1" x14ac:dyDescent="0.25">
      <c r="A22" s="193" t="s">
        <v>190</v>
      </c>
      <c r="B22" s="193"/>
      <c r="C22" s="193"/>
      <c r="D22" s="193"/>
      <c r="E22" s="193"/>
      <c r="F22" s="193"/>
    </row>
    <row r="23" spans="1:6" ht="15" customHeight="1" x14ac:dyDescent="0.25">
      <c r="A23" s="193" t="s">
        <v>13</v>
      </c>
      <c r="B23" s="193"/>
      <c r="C23" s="193"/>
      <c r="D23" s="193"/>
      <c r="E23" s="193"/>
      <c r="F23" s="193"/>
    </row>
    <row r="24" spans="1:6" ht="14.25" customHeight="1" x14ac:dyDescent="0.25">
      <c r="A24" s="193" t="s">
        <v>14</v>
      </c>
      <c r="B24" s="193"/>
      <c r="C24" s="193"/>
      <c r="D24" s="193"/>
      <c r="E24" s="193"/>
      <c r="F24" s="193"/>
    </row>
    <row r="25" spans="1:6" ht="15.75" customHeight="1" x14ac:dyDescent="0.25">
      <c r="A25" s="193" t="s">
        <v>11</v>
      </c>
      <c r="B25" s="193"/>
      <c r="C25" s="193"/>
      <c r="D25" s="193"/>
      <c r="E25" s="193"/>
      <c r="F25" s="193"/>
    </row>
    <row r="26" spans="1:6" ht="27" customHeight="1" x14ac:dyDescent="0.25">
      <c r="A26" s="169" t="s">
        <v>12</v>
      </c>
      <c r="B26" s="170"/>
      <c r="C26" s="170"/>
      <c r="D26" s="170"/>
      <c r="E26" s="170"/>
      <c r="F26" s="171"/>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P23" sqref="P23"/>
    </sheetView>
  </sheetViews>
  <sheetFormatPr defaultRowHeight="15" x14ac:dyDescent="0.25"/>
  <cols>
    <col min="1" max="1" width="24.7109375" customWidth="1"/>
    <col min="2" max="4" width="14.7109375" customWidth="1"/>
  </cols>
  <sheetData>
    <row r="1" spans="1:4" x14ac:dyDescent="0.25">
      <c r="A1" s="50" t="s">
        <v>62</v>
      </c>
      <c r="B1" s="50" t="s">
        <v>63</v>
      </c>
      <c r="C1" s="50" t="s">
        <v>1</v>
      </c>
      <c r="D1" s="50" t="s">
        <v>8</v>
      </c>
    </row>
    <row r="2" spans="1:4" x14ac:dyDescent="0.25">
      <c r="A2" s="17" t="s">
        <v>64</v>
      </c>
      <c r="B2" s="123">
        <v>117569762</v>
      </c>
      <c r="C2" s="123">
        <v>68004599</v>
      </c>
      <c r="D2" s="123">
        <v>185574361</v>
      </c>
    </row>
    <row r="3" spans="1:4" x14ac:dyDescent="0.25">
      <c r="A3" s="18" t="s">
        <v>15</v>
      </c>
      <c r="B3" s="123">
        <v>50006294</v>
      </c>
      <c r="C3" s="123">
        <v>7294537</v>
      </c>
      <c r="D3" s="123">
        <v>57300830</v>
      </c>
    </row>
    <row r="4" spans="1:4" x14ac:dyDescent="0.25">
      <c r="A4" s="18" t="s">
        <v>18</v>
      </c>
      <c r="B4" s="123">
        <v>35001833</v>
      </c>
      <c r="C4" s="123">
        <v>10150424</v>
      </c>
      <c r="D4" s="123">
        <v>45152257</v>
      </c>
    </row>
    <row r="5" spans="1:4" x14ac:dyDescent="0.25">
      <c r="A5" s="19" t="s">
        <v>65</v>
      </c>
      <c r="B5" s="123">
        <v>6834203</v>
      </c>
      <c r="C5" s="123">
        <v>42692152</v>
      </c>
      <c r="D5" s="123">
        <v>49526357</v>
      </c>
    </row>
    <row r="6" spans="1:4" x14ac:dyDescent="0.25">
      <c r="A6" s="20" t="s">
        <v>8</v>
      </c>
      <c r="B6" s="167">
        <v>209412092</v>
      </c>
      <c r="C6" s="167">
        <v>128141712</v>
      </c>
      <c r="D6" s="167">
        <v>337553805</v>
      </c>
    </row>
    <row r="7" spans="1:4" ht="34.5" customHeight="1" x14ac:dyDescent="0.25">
      <c r="A7" s="194" t="s">
        <v>207</v>
      </c>
      <c r="B7" s="194"/>
      <c r="C7" s="194"/>
      <c r="D7" s="194"/>
    </row>
    <row r="8" spans="1:4" x14ac:dyDescent="0.25">
      <c r="B8" s="21"/>
      <c r="C8" s="21"/>
    </row>
    <row r="9" spans="1:4" ht="14.25" customHeight="1" x14ac:dyDescent="0.25"/>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G43" sqref="G43"/>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62</v>
      </c>
      <c r="B1" s="37" t="s">
        <v>25</v>
      </c>
      <c r="C1" s="37" t="s">
        <v>66</v>
      </c>
      <c r="D1" s="37" t="s">
        <v>23</v>
      </c>
      <c r="E1" s="37" t="s">
        <v>24</v>
      </c>
      <c r="F1" s="37" t="s">
        <v>67</v>
      </c>
      <c r="G1" s="37" t="s">
        <v>26</v>
      </c>
      <c r="H1" s="37" t="s">
        <v>68</v>
      </c>
      <c r="I1" s="37" t="s">
        <v>8</v>
      </c>
    </row>
    <row r="2" spans="1:9" x14ac:dyDescent="0.25">
      <c r="A2" s="18" t="s">
        <v>32</v>
      </c>
      <c r="B2" s="119">
        <v>7773768</v>
      </c>
      <c r="C2" s="119">
        <v>548402</v>
      </c>
      <c r="D2" s="119">
        <v>2472003</v>
      </c>
      <c r="E2" s="119">
        <v>1989257</v>
      </c>
      <c r="F2" s="119">
        <v>411439</v>
      </c>
      <c r="G2" s="119">
        <v>147633</v>
      </c>
      <c r="H2" s="119">
        <v>233278</v>
      </c>
      <c r="I2" s="119">
        <v>13575781</v>
      </c>
    </row>
    <row r="3" spans="1:9" x14ac:dyDescent="0.25">
      <c r="A3" s="17" t="s">
        <v>64</v>
      </c>
      <c r="B3" s="119">
        <v>74653771</v>
      </c>
      <c r="C3" s="119">
        <v>58153868</v>
      </c>
      <c r="D3" s="119">
        <v>12969082</v>
      </c>
      <c r="E3" s="119">
        <v>17034434</v>
      </c>
      <c r="F3" s="119">
        <v>5160835</v>
      </c>
      <c r="G3" s="119">
        <v>4967687</v>
      </c>
      <c r="H3" s="119">
        <v>12634684</v>
      </c>
      <c r="I3" s="119">
        <v>185574361</v>
      </c>
    </row>
    <row r="4" spans="1:9" x14ac:dyDescent="0.25">
      <c r="A4" s="18" t="s">
        <v>15</v>
      </c>
      <c r="B4" s="119">
        <v>16351020</v>
      </c>
      <c r="C4" s="119">
        <v>27116437</v>
      </c>
      <c r="D4" s="119">
        <v>9337787</v>
      </c>
      <c r="E4" s="119">
        <v>10968</v>
      </c>
      <c r="F4" s="119">
        <v>344936</v>
      </c>
      <c r="G4" s="119">
        <v>53232</v>
      </c>
      <c r="H4" s="119">
        <v>4086451</v>
      </c>
      <c r="I4" s="119">
        <v>57300830</v>
      </c>
    </row>
    <row r="5" spans="1:9" x14ac:dyDescent="0.25">
      <c r="A5" s="18" t="s">
        <v>18</v>
      </c>
      <c r="B5" s="119">
        <v>6233060</v>
      </c>
      <c r="C5" s="119">
        <v>26124429</v>
      </c>
      <c r="D5" s="119">
        <v>9070300</v>
      </c>
      <c r="E5" s="119">
        <v>109247</v>
      </c>
      <c r="F5" s="119">
        <v>1685224</v>
      </c>
      <c r="G5" s="119">
        <v>1061398</v>
      </c>
      <c r="H5" s="119">
        <v>868599</v>
      </c>
      <c r="I5" s="119">
        <v>45152257</v>
      </c>
    </row>
    <row r="6" spans="1:9" x14ac:dyDescent="0.25">
      <c r="A6" s="18" t="s">
        <v>21</v>
      </c>
      <c r="B6" s="119">
        <v>7874593</v>
      </c>
      <c r="C6" s="119">
        <v>7266414</v>
      </c>
      <c r="D6" s="119">
        <v>1387027</v>
      </c>
      <c r="E6" s="119">
        <v>2211787</v>
      </c>
      <c r="F6" s="119">
        <v>383992</v>
      </c>
      <c r="G6" s="119">
        <v>18260</v>
      </c>
      <c r="H6" s="119">
        <v>278473</v>
      </c>
      <c r="I6" s="119">
        <v>19420547</v>
      </c>
    </row>
    <row r="7" spans="1:9" x14ac:dyDescent="0.25">
      <c r="A7" s="19" t="s">
        <v>65</v>
      </c>
      <c r="B7" s="119">
        <v>8951889</v>
      </c>
      <c r="C7" s="119">
        <v>5598253</v>
      </c>
      <c r="D7" s="119">
        <v>1245448</v>
      </c>
      <c r="E7" s="119">
        <v>293395</v>
      </c>
      <c r="F7" s="119">
        <v>120876</v>
      </c>
      <c r="G7" s="119">
        <v>99154</v>
      </c>
      <c r="H7" s="119">
        <v>221013</v>
      </c>
      <c r="I7" s="119">
        <v>16530029</v>
      </c>
    </row>
    <row r="8" spans="1:9" x14ac:dyDescent="0.25">
      <c r="A8" s="22" t="s">
        <v>8</v>
      </c>
      <c r="B8" s="125">
        <v>121838101</v>
      </c>
      <c r="C8" s="125">
        <v>124807803</v>
      </c>
      <c r="D8" s="125">
        <v>36481647</v>
      </c>
      <c r="E8" s="125">
        <v>21649088</v>
      </c>
      <c r="F8" s="125">
        <v>8107302</v>
      </c>
      <c r="G8" s="125">
        <v>6347364</v>
      </c>
      <c r="H8" s="125">
        <v>18322498</v>
      </c>
      <c r="I8" s="125">
        <v>337553805</v>
      </c>
    </row>
    <row r="9" spans="1:9" ht="19.5" customHeight="1" x14ac:dyDescent="0.25">
      <c r="A9" s="195" t="s">
        <v>69</v>
      </c>
      <c r="B9" s="195"/>
      <c r="C9" s="195"/>
      <c r="D9" s="195"/>
      <c r="E9" s="195"/>
      <c r="F9" s="195"/>
      <c r="G9" s="195"/>
      <c r="H9" s="195"/>
      <c r="I9" s="195"/>
    </row>
    <row r="10" spans="1:9" ht="15" customHeight="1" x14ac:dyDescent="0.25"/>
    <row r="11" spans="1:9" ht="1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2014-05-28T15:19:37Z</dcterms:modified>
</cp:coreProperties>
</file>