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cftc.gov\shared\CH\DSIO\audit\Projects\FCM Web Page Updates\02 - FCM Web Page Updates\2021\09 - September 2021\"/>
    </mc:Choice>
  </mc:AlternateContent>
  <xr:revisionPtr revIDLastSave="0" documentId="13_ncr:1_{5CCA5D11-A70C-4FA6-AAD2-539622956A89}" xr6:coauthVersionLast="36" xr6:coauthVersionMax="36" xr10:uidLastSave="{00000000-0000-0000-0000-000000000000}"/>
  <bookViews>
    <workbookView xWindow="4410" yWindow="1160" windowWidth="20250" windowHeight="12090" xr2:uid="{00000000-000D-0000-FFFF-FFFF00000000}"/>
  </bookViews>
  <sheets>
    <sheet name="FCM Data September 2021" sheetId="1" r:id="rId1"/>
  </sheets>
  <externalReferences>
    <externalReference r:id="rId2"/>
  </externalReferences>
  <definedNames>
    <definedName name="_xlnm._FilterDatabase" localSheetId="0" hidden="1">'FCM Data September 2021'!$A$4:$Q$42</definedName>
    <definedName name="_xlnm.Print_Area" localSheetId="0">'FCM Data September 2021'!$A$1:$U$127</definedName>
  </definedNames>
  <calcPr calcId="191029"/>
</workbook>
</file>

<file path=xl/calcChain.xml><?xml version="1.0" encoding="utf-8"?>
<calcChain xmlns="http://schemas.openxmlformats.org/spreadsheetml/2006/main">
  <c r="E4" i="1" l="1"/>
  <c r="F4" i="1"/>
  <c r="G4" i="1"/>
  <c r="H4" i="1"/>
  <c r="I4" i="1"/>
  <c r="J4" i="1"/>
  <c r="K4" i="1"/>
  <c r="L4" i="1"/>
  <c r="M4" i="1"/>
  <c r="N4" i="1"/>
  <c r="O4" i="1"/>
  <c r="P4" i="1"/>
  <c r="Q4" i="1"/>
  <c r="R4" i="1"/>
  <c r="S4" i="1"/>
  <c r="T4" i="1"/>
  <c r="U4" i="1"/>
  <c r="E5" i="1"/>
  <c r="F5" i="1"/>
  <c r="G5" i="1"/>
  <c r="H5" i="1"/>
  <c r="I5" i="1"/>
  <c r="J5" i="1"/>
  <c r="K5" i="1"/>
  <c r="L5" i="1"/>
  <c r="M5" i="1"/>
  <c r="N5" i="1"/>
  <c r="O5" i="1"/>
  <c r="P5" i="1"/>
  <c r="Q5" i="1"/>
  <c r="R5" i="1"/>
  <c r="S5" i="1"/>
  <c r="T5" i="1"/>
  <c r="U5" i="1"/>
  <c r="E6" i="1"/>
  <c r="F6" i="1"/>
  <c r="G6" i="1"/>
  <c r="H6" i="1"/>
  <c r="I6" i="1"/>
  <c r="J6" i="1"/>
  <c r="K6" i="1"/>
  <c r="L6" i="1"/>
  <c r="M6" i="1"/>
  <c r="N6" i="1"/>
  <c r="O6" i="1"/>
  <c r="P6" i="1"/>
  <c r="Q6" i="1"/>
  <c r="R6" i="1"/>
  <c r="S6" i="1"/>
  <c r="T6" i="1"/>
  <c r="U6" i="1"/>
  <c r="E7" i="1"/>
  <c r="F7" i="1"/>
  <c r="G7" i="1"/>
  <c r="H7" i="1"/>
  <c r="I7" i="1"/>
  <c r="J7" i="1"/>
  <c r="K7" i="1"/>
  <c r="L7" i="1"/>
  <c r="M7" i="1"/>
  <c r="N7" i="1"/>
  <c r="O7" i="1"/>
  <c r="P7" i="1"/>
  <c r="Q7" i="1"/>
  <c r="R7" i="1"/>
  <c r="S7" i="1"/>
  <c r="T7" i="1"/>
  <c r="U7" i="1"/>
  <c r="E8" i="1"/>
  <c r="F8" i="1"/>
  <c r="G8" i="1"/>
  <c r="H8" i="1"/>
  <c r="I8" i="1"/>
  <c r="J8" i="1"/>
  <c r="K8" i="1"/>
  <c r="L8" i="1"/>
  <c r="M8" i="1"/>
  <c r="N8" i="1"/>
  <c r="O8" i="1"/>
  <c r="P8" i="1"/>
  <c r="Q8" i="1"/>
  <c r="R8" i="1"/>
  <c r="S8" i="1"/>
  <c r="T8" i="1"/>
  <c r="U8" i="1"/>
  <c r="E9" i="1"/>
  <c r="F9" i="1"/>
  <c r="G9" i="1"/>
  <c r="H9" i="1"/>
  <c r="I9" i="1"/>
  <c r="J9" i="1"/>
  <c r="K9" i="1"/>
  <c r="L9" i="1"/>
  <c r="M9" i="1"/>
  <c r="N9" i="1"/>
  <c r="O9" i="1"/>
  <c r="P9" i="1"/>
  <c r="Q9" i="1"/>
  <c r="R9" i="1"/>
  <c r="S9" i="1"/>
  <c r="T9" i="1"/>
  <c r="U9" i="1"/>
  <c r="E10" i="1"/>
  <c r="F10" i="1"/>
  <c r="G10" i="1"/>
  <c r="H10" i="1"/>
  <c r="I10" i="1"/>
  <c r="J10" i="1"/>
  <c r="K10" i="1"/>
  <c r="L10" i="1"/>
  <c r="M10" i="1"/>
  <c r="N10" i="1"/>
  <c r="O10" i="1"/>
  <c r="P10" i="1"/>
  <c r="Q10" i="1"/>
  <c r="R10" i="1"/>
  <c r="S10" i="1"/>
  <c r="T10" i="1"/>
  <c r="U10" i="1"/>
  <c r="E11" i="1"/>
  <c r="F11" i="1"/>
  <c r="G11" i="1"/>
  <c r="H11" i="1"/>
  <c r="I11" i="1"/>
  <c r="J11" i="1"/>
  <c r="K11" i="1"/>
  <c r="L11" i="1"/>
  <c r="M11" i="1"/>
  <c r="N11" i="1"/>
  <c r="O11" i="1"/>
  <c r="P11" i="1"/>
  <c r="Q11" i="1"/>
  <c r="R11" i="1"/>
  <c r="S11" i="1"/>
  <c r="T11" i="1"/>
  <c r="U11" i="1"/>
  <c r="E12" i="1"/>
  <c r="F12" i="1"/>
  <c r="G12" i="1"/>
  <c r="H12" i="1"/>
  <c r="I12" i="1"/>
  <c r="J12" i="1"/>
  <c r="K12" i="1"/>
  <c r="L12" i="1"/>
  <c r="M12" i="1"/>
  <c r="N12" i="1"/>
  <c r="O12" i="1"/>
  <c r="P12" i="1"/>
  <c r="Q12" i="1"/>
  <c r="R12" i="1"/>
  <c r="S12" i="1"/>
  <c r="T12" i="1"/>
  <c r="U12" i="1"/>
  <c r="E13" i="1"/>
  <c r="F13" i="1"/>
  <c r="G13" i="1"/>
  <c r="H13" i="1"/>
  <c r="I13" i="1"/>
  <c r="J13" i="1"/>
  <c r="K13" i="1"/>
  <c r="L13" i="1"/>
  <c r="M13" i="1"/>
  <c r="N13" i="1"/>
  <c r="O13" i="1"/>
  <c r="P13" i="1"/>
  <c r="Q13" i="1"/>
  <c r="R13" i="1"/>
  <c r="S13" i="1"/>
  <c r="T13" i="1"/>
  <c r="U13" i="1"/>
  <c r="E14" i="1"/>
  <c r="F14" i="1"/>
  <c r="G14" i="1"/>
  <c r="H14" i="1"/>
  <c r="I14" i="1"/>
  <c r="J14" i="1"/>
  <c r="K14" i="1"/>
  <c r="L14" i="1"/>
  <c r="M14" i="1"/>
  <c r="N14" i="1"/>
  <c r="O14" i="1"/>
  <c r="P14" i="1"/>
  <c r="Q14" i="1"/>
  <c r="R14" i="1"/>
  <c r="S14" i="1"/>
  <c r="T14" i="1"/>
  <c r="U14" i="1"/>
  <c r="E15" i="1"/>
  <c r="F15" i="1"/>
  <c r="G15" i="1"/>
  <c r="H15" i="1"/>
  <c r="I15" i="1"/>
  <c r="J15" i="1"/>
  <c r="K15" i="1"/>
  <c r="L15" i="1"/>
  <c r="M15" i="1"/>
  <c r="N15" i="1"/>
  <c r="O15" i="1"/>
  <c r="P15" i="1"/>
  <c r="Q15" i="1"/>
  <c r="R15" i="1"/>
  <c r="S15" i="1"/>
  <c r="T15" i="1"/>
  <c r="U15" i="1"/>
  <c r="E16" i="1"/>
  <c r="F16" i="1"/>
  <c r="G16" i="1"/>
  <c r="H16" i="1"/>
  <c r="I16" i="1"/>
  <c r="J16" i="1"/>
  <c r="K16" i="1"/>
  <c r="L16" i="1"/>
  <c r="M16" i="1"/>
  <c r="N16" i="1"/>
  <c r="O16" i="1"/>
  <c r="P16" i="1"/>
  <c r="Q16" i="1"/>
  <c r="R16" i="1"/>
  <c r="S16" i="1"/>
  <c r="T16" i="1"/>
  <c r="U16" i="1"/>
  <c r="E17" i="1"/>
  <c r="F17" i="1"/>
  <c r="G17" i="1"/>
  <c r="H17" i="1"/>
  <c r="I17" i="1"/>
  <c r="J17" i="1"/>
  <c r="K17" i="1"/>
  <c r="L17" i="1"/>
  <c r="M17" i="1"/>
  <c r="N17" i="1"/>
  <c r="O17" i="1"/>
  <c r="P17" i="1"/>
  <c r="Q17" i="1"/>
  <c r="R17" i="1"/>
  <c r="S17" i="1"/>
  <c r="T17" i="1"/>
  <c r="U17" i="1"/>
  <c r="E18" i="1"/>
  <c r="F18" i="1"/>
  <c r="G18" i="1"/>
  <c r="H18" i="1"/>
  <c r="I18" i="1"/>
  <c r="J18" i="1"/>
  <c r="K18" i="1"/>
  <c r="L18" i="1"/>
  <c r="M18" i="1"/>
  <c r="N18" i="1"/>
  <c r="O18" i="1"/>
  <c r="P18" i="1"/>
  <c r="Q18" i="1"/>
  <c r="R18" i="1"/>
  <c r="S18" i="1"/>
  <c r="T18" i="1"/>
  <c r="U18" i="1"/>
  <c r="E19" i="1"/>
  <c r="F19" i="1"/>
  <c r="G19" i="1"/>
  <c r="H19" i="1"/>
  <c r="I19" i="1"/>
  <c r="J19" i="1"/>
  <c r="K19" i="1"/>
  <c r="L19" i="1"/>
  <c r="M19" i="1"/>
  <c r="N19" i="1"/>
  <c r="O19" i="1"/>
  <c r="P19" i="1"/>
  <c r="Q19" i="1"/>
  <c r="R19" i="1"/>
  <c r="S19" i="1"/>
  <c r="T19" i="1"/>
  <c r="U19" i="1"/>
  <c r="E20" i="1"/>
  <c r="F20" i="1"/>
  <c r="G20" i="1"/>
  <c r="H20" i="1"/>
  <c r="I20" i="1"/>
  <c r="J20" i="1"/>
  <c r="K20" i="1"/>
  <c r="L20" i="1"/>
  <c r="M20" i="1"/>
  <c r="N20" i="1"/>
  <c r="O20" i="1"/>
  <c r="P20" i="1"/>
  <c r="Q20" i="1"/>
  <c r="R20" i="1"/>
  <c r="S20" i="1"/>
  <c r="T20" i="1"/>
  <c r="U20" i="1"/>
  <c r="E21" i="1"/>
  <c r="F21" i="1"/>
  <c r="G21" i="1"/>
  <c r="H21" i="1"/>
  <c r="I21" i="1"/>
  <c r="J21" i="1"/>
  <c r="K21" i="1"/>
  <c r="L21" i="1"/>
  <c r="M21" i="1"/>
  <c r="N21" i="1"/>
  <c r="O21" i="1"/>
  <c r="P21" i="1"/>
  <c r="Q21" i="1"/>
  <c r="R21" i="1"/>
  <c r="S21" i="1"/>
  <c r="T21" i="1"/>
  <c r="U21" i="1"/>
  <c r="E22" i="1"/>
  <c r="F22" i="1"/>
  <c r="G22" i="1"/>
  <c r="H22" i="1"/>
  <c r="I22" i="1"/>
  <c r="J22" i="1"/>
  <c r="K22" i="1"/>
  <c r="L22" i="1"/>
  <c r="M22" i="1"/>
  <c r="N22" i="1"/>
  <c r="O22" i="1"/>
  <c r="P22" i="1"/>
  <c r="Q22" i="1"/>
  <c r="R22" i="1"/>
  <c r="S22" i="1"/>
  <c r="T22" i="1"/>
  <c r="U22" i="1"/>
  <c r="E23" i="1"/>
  <c r="F23" i="1"/>
  <c r="G23" i="1"/>
  <c r="H23" i="1"/>
  <c r="I23" i="1"/>
  <c r="J23" i="1"/>
  <c r="K23" i="1"/>
  <c r="L23" i="1"/>
  <c r="M23" i="1"/>
  <c r="N23" i="1"/>
  <c r="O23" i="1"/>
  <c r="P23" i="1"/>
  <c r="Q23" i="1"/>
  <c r="R23" i="1"/>
  <c r="S23" i="1"/>
  <c r="T23" i="1"/>
  <c r="U23" i="1"/>
  <c r="E24" i="1"/>
  <c r="F24" i="1"/>
  <c r="G24" i="1"/>
  <c r="H24" i="1"/>
  <c r="I24" i="1"/>
  <c r="J24" i="1"/>
  <c r="K24" i="1"/>
  <c r="L24" i="1"/>
  <c r="M24" i="1"/>
  <c r="N24" i="1"/>
  <c r="O24" i="1"/>
  <c r="P24" i="1"/>
  <c r="Q24" i="1"/>
  <c r="R24" i="1"/>
  <c r="S24" i="1"/>
  <c r="T24" i="1"/>
  <c r="U24" i="1"/>
  <c r="E25" i="1"/>
  <c r="F25" i="1"/>
  <c r="G25" i="1"/>
  <c r="H25" i="1"/>
  <c r="I25" i="1"/>
  <c r="J25" i="1"/>
  <c r="K25" i="1"/>
  <c r="L25" i="1"/>
  <c r="M25" i="1"/>
  <c r="N25" i="1"/>
  <c r="O25" i="1"/>
  <c r="P25" i="1"/>
  <c r="Q25" i="1"/>
  <c r="R25" i="1"/>
  <c r="S25" i="1"/>
  <c r="T25" i="1"/>
  <c r="U25" i="1"/>
  <c r="E26" i="1"/>
  <c r="F26" i="1"/>
  <c r="G26" i="1"/>
  <c r="H26" i="1"/>
  <c r="I26" i="1"/>
  <c r="J26" i="1"/>
  <c r="K26" i="1"/>
  <c r="L26" i="1"/>
  <c r="M26" i="1"/>
  <c r="N26" i="1"/>
  <c r="O26" i="1"/>
  <c r="P26" i="1"/>
  <c r="Q26" i="1"/>
  <c r="R26" i="1"/>
  <c r="S26" i="1"/>
  <c r="T26" i="1"/>
  <c r="U26" i="1"/>
  <c r="E27" i="1"/>
  <c r="F27" i="1"/>
  <c r="G27" i="1"/>
  <c r="H27" i="1"/>
  <c r="I27" i="1"/>
  <c r="J27" i="1"/>
  <c r="K27" i="1"/>
  <c r="L27" i="1"/>
  <c r="M27" i="1"/>
  <c r="N27" i="1"/>
  <c r="O27" i="1"/>
  <c r="P27" i="1"/>
  <c r="Q27" i="1"/>
  <c r="R27" i="1"/>
  <c r="S27" i="1"/>
  <c r="T27" i="1"/>
  <c r="U27" i="1"/>
  <c r="E28" i="1"/>
  <c r="F28" i="1"/>
  <c r="G28" i="1"/>
  <c r="H28" i="1"/>
  <c r="I28" i="1"/>
  <c r="J28" i="1"/>
  <c r="K28" i="1"/>
  <c r="L28" i="1"/>
  <c r="M28" i="1"/>
  <c r="N28" i="1"/>
  <c r="O28" i="1"/>
  <c r="P28" i="1"/>
  <c r="Q28" i="1"/>
  <c r="R28" i="1"/>
  <c r="S28" i="1"/>
  <c r="T28" i="1"/>
  <c r="U28" i="1"/>
  <c r="E29" i="1"/>
  <c r="F29" i="1"/>
  <c r="G29" i="1"/>
  <c r="H29" i="1"/>
  <c r="I29" i="1"/>
  <c r="J29" i="1"/>
  <c r="K29" i="1"/>
  <c r="L29" i="1"/>
  <c r="M29" i="1"/>
  <c r="N29" i="1"/>
  <c r="O29" i="1"/>
  <c r="P29" i="1"/>
  <c r="Q29" i="1"/>
  <c r="R29" i="1"/>
  <c r="S29" i="1"/>
  <c r="T29" i="1"/>
  <c r="U29" i="1"/>
  <c r="E30" i="1"/>
  <c r="F30" i="1"/>
  <c r="G30" i="1"/>
  <c r="H30" i="1"/>
  <c r="I30" i="1"/>
  <c r="J30" i="1"/>
  <c r="K30" i="1"/>
  <c r="L30" i="1"/>
  <c r="M30" i="1"/>
  <c r="N30" i="1"/>
  <c r="O30" i="1"/>
  <c r="P30" i="1"/>
  <c r="Q30" i="1"/>
  <c r="R30" i="1"/>
  <c r="S30" i="1"/>
  <c r="T30" i="1"/>
  <c r="U30" i="1"/>
  <c r="E31" i="1"/>
  <c r="F31" i="1"/>
  <c r="G31" i="1"/>
  <c r="H31" i="1"/>
  <c r="I31" i="1"/>
  <c r="J31" i="1"/>
  <c r="K31" i="1"/>
  <c r="L31" i="1"/>
  <c r="M31" i="1"/>
  <c r="N31" i="1"/>
  <c r="O31" i="1"/>
  <c r="P31" i="1"/>
  <c r="Q31" i="1"/>
  <c r="R31" i="1"/>
  <c r="S31" i="1"/>
  <c r="T31" i="1"/>
  <c r="U31" i="1"/>
  <c r="E32" i="1"/>
  <c r="F32" i="1"/>
  <c r="G32" i="1"/>
  <c r="H32" i="1"/>
  <c r="I32" i="1"/>
  <c r="J32" i="1"/>
  <c r="K32" i="1"/>
  <c r="L32" i="1"/>
  <c r="M32" i="1"/>
  <c r="N32" i="1"/>
  <c r="O32" i="1"/>
  <c r="P32" i="1"/>
  <c r="Q32" i="1"/>
  <c r="R32" i="1"/>
  <c r="S32" i="1"/>
  <c r="T32" i="1"/>
  <c r="U32" i="1"/>
  <c r="E33" i="1"/>
  <c r="F33" i="1"/>
  <c r="G33" i="1"/>
  <c r="H33" i="1"/>
  <c r="I33" i="1"/>
  <c r="J33" i="1"/>
  <c r="K33" i="1"/>
  <c r="L33" i="1"/>
  <c r="M33" i="1"/>
  <c r="N33" i="1"/>
  <c r="O33" i="1"/>
  <c r="P33" i="1"/>
  <c r="Q33" i="1"/>
  <c r="R33" i="1"/>
  <c r="S33" i="1"/>
  <c r="T33" i="1"/>
  <c r="U33" i="1"/>
  <c r="E34" i="1"/>
  <c r="F34" i="1"/>
  <c r="G34" i="1"/>
  <c r="H34" i="1"/>
  <c r="I34" i="1"/>
  <c r="J34" i="1"/>
  <c r="K34" i="1"/>
  <c r="L34" i="1"/>
  <c r="M34" i="1"/>
  <c r="N34" i="1"/>
  <c r="O34" i="1"/>
  <c r="P34" i="1"/>
  <c r="Q34" i="1"/>
  <c r="R34" i="1"/>
  <c r="S34" i="1"/>
  <c r="T34" i="1"/>
  <c r="U34" i="1"/>
  <c r="E35" i="1"/>
  <c r="F35" i="1"/>
  <c r="G35" i="1"/>
  <c r="H35" i="1"/>
  <c r="I35" i="1"/>
  <c r="J35" i="1"/>
  <c r="K35" i="1"/>
  <c r="L35" i="1"/>
  <c r="M35" i="1"/>
  <c r="N35" i="1"/>
  <c r="O35" i="1"/>
  <c r="P35" i="1"/>
  <c r="Q35" i="1"/>
  <c r="R35" i="1"/>
  <c r="S35" i="1"/>
  <c r="T35" i="1"/>
  <c r="U35" i="1"/>
  <c r="E36" i="1"/>
  <c r="F36" i="1"/>
  <c r="G36" i="1"/>
  <c r="H36" i="1"/>
  <c r="I36" i="1"/>
  <c r="J36" i="1"/>
  <c r="K36" i="1"/>
  <c r="L36" i="1"/>
  <c r="M36" i="1"/>
  <c r="N36" i="1"/>
  <c r="O36" i="1"/>
  <c r="P36" i="1"/>
  <c r="Q36" i="1"/>
  <c r="R36" i="1"/>
  <c r="S36" i="1"/>
  <c r="T36" i="1"/>
  <c r="U36" i="1"/>
  <c r="E37" i="1"/>
  <c r="F37" i="1"/>
  <c r="G37" i="1"/>
  <c r="H37" i="1"/>
  <c r="I37" i="1"/>
  <c r="J37" i="1"/>
  <c r="K37" i="1"/>
  <c r="L37" i="1"/>
  <c r="M37" i="1"/>
  <c r="N37" i="1"/>
  <c r="O37" i="1"/>
  <c r="P37" i="1"/>
  <c r="Q37" i="1"/>
  <c r="R37" i="1"/>
  <c r="S37" i="1"/>
  <c r="T37" i="1"/>
  <c r="U37" i="1"/>
  <c r="E38" i="1"/>
  <c r="F38" i="1"/>
  <c r="G38" i="1"/>
  <c r="H38" i="1"/>
  <c r="I38" i="1"/>
  <c r="J38" i="1"/>
  <c r="K38" i="1"/>
  <c r="L38" i="1"/>
  <c r="M38" i="1"/>
  <c r="N38" i="1"/>
  <c r="O38" i="1"/>
  <c r="P38" i="1"/>
  <c r="Q38" i="1"/>
  <c r="R38" i="1"/>
  <c r="S38" i="1"/>
  <c r="T38" i="1"/>
  <c r="U38" i="1"/>
  <c r="E39" i="1"/>
  <c r="F39" i="1"/>
  <c r="G39" i="1"/>
  <c r="H39" i="1"/>
  <c r="I39" i="1"/>
  <c r="J39" i="1"/>
  <c r="K39" i="1"/>
  <c r="L39" i="1"/>
  <c r="M39" i="1"/>
  <c r="N39" i="1"/>
  <c r="O39" i="1"/>
  <c r="P39" i="1"/>
  <c r="Q39" i="1"/>
  <c r="R39" i="1"/>
  <c r="S39" i="1"/>
  <c r="T39" i="1"/>
  <c r="U39" i="1"/>
  <c r="E40" i="1"/>
  <c r="F40" i="1"/>
  <c r="G40" i="1"/>
  <c r="H40" i="1"/>
  <c r="I40" i="1"/>
  <c r="J40" i="1"/>
  <c r="K40" i="1"/>
  <c r="L40" i="1"/>
  <c r="M40" i="1"/>
  <c r="N40" i="1"/>
  <c r="O40" i="1"/>
  <c r="P40" i="1"/>
  <c r="Q40" i="1"/>
  <c r="R40" i="1"/>
  <c r="S40" i="1"/>
  <c r="T40" i="1"/>
  <c r="U40" i="1"/>
  <c r="E41" i="1"/>
  <c r="F41" i="1"/>
  <c r="G41" i="1"/>
  <c r="H41" i="1"/>
  <c r="I41" i="1"/>
  <c r="J41" i="1"/>
  <c r="K41" i="1"/>
  <c r="L41" i="1"/>
  <c r="M41" i="1"/>
  <c r="N41" i="1"/>
  <c r="O41" i="1"/>
  <c r="P41" i="1"/>
  <c r="Q41" i="1"/>
  <c r="R41" i="1"/>
  <c r="S41" i="1"/>
  <c r="T41" i="1"/>
  <c r="U41" i="1"/>
  <c r="E42" i="1"/>
  <c r="F42" i="1"/>
  <c r="G42" i="1"/>
  <c r="H42" i="1"/>
  <c r="I42" i="1"/>
  <c r="J42" i="1"/>
  <c r="K42" i="1"/>
  <c r="L42" i="1"/>
  <c r="M42" i="1"/>
  <c r="N42" i="1"/>
  <c r="O42" i="1"/>
  <c r="P42" i="1"/>
  <c r="Q42" i="1"/>
  <c r="R42" i="1"/>
  <c r="S42" i="1"/>
  <c r="T42" i="1"/>
  <c r="U42" i="1"/>
  <c r="E43" i="1"/>
  <c r="F43" i="1"/>
  <c r="G43" i="1"/>
  <c r="H43" i="1"/>
  <c r="I43" i="1"/>
  <c r="J43" i="1"/>
  <c r="K43" i="1"/>
  <c r="L43" i="1"/>
  <c r="M43" i="1"/>
  <c r="N43" i="1"/>
  <c r="O43" i="1"/>
  <c r="P43" i="1"/>
  <c r="Q43" i="1"/>
  <c r="R43" i="1"/>
  <c r="S43" i="1"/>
  <c r="T43" i="1"/>
  <c r="U43" i="1"/>
  <c r="E44" i="1"/>
  <c r="F44" i="1"/>
  <c r="G44" i="1"/>
  <c r="H44" i="1"/>
  <c r="I44" i="1"/>
  <c r="J44" i="1"/>
  <c r="K44" i="1"/>
  <c r="L44" i="1"/>
  <c r="M44" i="1"/>
  <c r="N44" i="1"/>
  <c r="O44" i="1"/>
  <c r="P44" i="1"/>
  <c r="Q44" i="1"/>
  <c r="R44" i="1"/>
  <c r="S44" i="1"/>
  <c r="T44" i="1"/>
  <c r="U44" i="1"/>
  <c r="E45" i="1"/>
  <c r="F45" i="1"/>
  <c r="G45" i="1"/>
  <c r="H45" i="1"/>
  <c r="I45" i="1"/>
  <c r="J45" i="1"/>
  <c r="K45" i="1"/>
  <c r="L45" i="1"/>
  <c r="M45" i="1"/>
  <c r="N45" i="1"/>
  <c r="O45" i="1"/>
  <c r="P45" i="1"/>
  <c r="Q45" i="1"/>
  <c r="R45" i="1"/>
  <c r="S45" i="1"/>
  <c r="T45" i="1"/>
  <c r="U45" i="1"/>
  <c r="E46" i="1"/>
  <c r="F46" i="1"/>
  <c r="G46" i="1"/>
  <c r="H46" i="1"/>
  <c r="I46" i="1"/>
  <c r="J46" i="1"/>
  <c r="K46" i="1"/>
  <c r="L46" i="1"/>
  <c r="M46" i="1"/>
  <c r="N46" i="1"/>
  <c r="O46" i="1"/>
  <c r="P46" i="1"/>
  <c r="Q46" i="1"/>
  <c r="R46" i="1"/>
  <c r="S46" i="1"/>
  <c r="T46" i="1"/>
  <c r="U46" i="1"/>
  <c r="E47" i="1"/>
  <c r="F47" i="1"/>
  <c r="G47" i="1"/>
  <c r="H47" i="1"/>
  <c r="I47" i="1"/>
  <c r="J47" i="1"/>
  <c r="K47" i="1"/>
  <c r="L47" i="1"/>
  <c r="M47" i="1"/>
  <c r="N47" i="1"/>
  <c r="O47" i="1"/>
  <c r="P47" i="1"/>
  <c r="Q47" i="1"/>
  <c r="R47" i="1"/>
  <c r="S47" i="1"/>
  <c r="T47" i="1"/>
  <c r="U47" i="1"/>
  <c r="E48" i="1"/>
  <c r="F48" i="1"/>
  <c r="G48" i="1"/>
  <c r="H48" i="1"/>
  <c r="I48" i="1"/>
  <c r="J48" i="1"/>
  <c r="K48" i="1"/>
  <c r="L48" i="1"/>
  <c r="M48" i="1"/>
  <c r="N48" i="1"/>
  <c r="O48" i="1"/>
  <c r="P48" i="1"/>
  <c r="Q48" i="1"/>
  <c r="R48" i="1"/>
  <c r="S48" i="1"/>
  <c r="T48" i="1"/>
  <c r="U48" i="1"/>
  <c r="E49" i="1"/>
  <c r="F49" i="1"/>
  <c r="G49" i="1"/>
  <c r="H49" i="1"/>
  <c r="I49" i="1"/>
  <c r="J49" i="1"/>
  <c r="K49" i="1"/>
  <c r="L49" i="1"/>
  <c r="M49" i="1"/>
  <c r="N49" i="1"/>
  <c r="O49" i="1"/>
  <c r="P49" i="1"/>
  <c r="Q49" i="1"/>
  <c r="R49" i="1"/>
  <c r="S49" i="1"/>
  <c r="T49" i="1"/>
  <c r="U49" i="1"/>
  <c r="E50" i="1"/>
  <c r="F50" i="1"/>
  <c r="G50" i="1"/>
  <c r="H50" i="1"/>
  <c r="I50" i="1"/>
  <c r="J50" i="1"/>
  <c r="K50" i="1"/>
  <c r="L50" i="1"/>
  <c r="M50" i="1"/>
  <c r="N50" i="1"/>
  <c r="O50" i="1"/>
  <c r="P50" i="1"/>
  <c r="Q50" i="1"/>
  <c r="R50" i="1"/>
  <c r="S50" i="1"/>
  <c r="T50" i="1"/>
  <c r="U50" i="1"/>
  <c r="E51" i="1"/>
  <c r="F51" i="1"/>
  <c r="G51" i="1"/>
  <c r="H51" i="1"/>
  <c r="I51" i="1"/>
  <c r="J51" i="1"/>
  <c r="K51" i="1"/>
  <c r="L51" i="1"/>
  <c r="M51" i="1"/>
  <c r="N51" i="1"/>
  <c r="O51" i="1"/>
  <c r="P51" i="1"/>
  <c r="Q51" i="1"/>
  <c r="R51" i="1"/>
  <c r="S51" i="1"/>
  <c r="T51" i="1"/>
  <c r="U51" i="1"/>
  <c r="E52" i="1"/>
  <c r="F52" i="1"/>
  <c r="G52" i="1"/>
  <c r="H52" i="1"/>
  <c r="I52" i="1"/>
  <c r="J52" i="1"/>
  <c r="K52" i="1"/>
  <c r="L52" i="1"/>
  <c r="M52" i="1"/>
  <c r="N52" i="1"/>
  <c r="O52" i="1"/>
  <c r="P52" i="1"/>
  <c r="Q52" i="1"/>
  <c r="R52" i="1"/>
  <c r="S52" i="1"/>
  <c r="T52" i="1"/>
  <c r="U52" i="1"/>
  <c r="E53" i="1"/>
  <c r="F53" i="1"/>
  <c r="G53" i="1"/>
  <c r="H53" i="1"/>
  <c r="I53" i="1"/>
  <c r="J53" i="1"/>
  <c r="K53" i="1"/>
  <c r="L53" i="1"/>
  <c r="M53" i="1"/>
  <c r="N53" i="1"/>
  <c r="O53" i="1"/>
  <c r="P53" i="1"/>
  <c r="Q53" i="1"/>
  <c r="R53" i="1"/>
  <c r="S53" i="1"/>
  <c r="T53" i="1"/>
  <c r="U53" i="1"/>
  <c r="E54" i="1"/>
  <c r="F54" i="1"/>
  <c r="G54" i="1"/>
  <c r="H54" i="1"/>
  <c r="I54" i="1"/>
  <c r="J54" i="1"/>
  <c r="K54" i="1"/>
  <c r="L54" i="1"/>
  <c r="M54" i="1"/>
  <c r="N54" i="1"/>
  <c r="O54" i="1"/>
  <c r="P54" i="1"/>
  <c r="Q54" i="1"/>
  <c r="R54" i="1"/>
  <c r="S54" i="1"/>
  <c r="T54" i="1"/>
  <c r="U54" i="1"/>
  <c r="E55" i="1"/>
  <c r="F55" i="1"/>
  <c r="G55" i="1"/>
  <c r="H55" i="1"/>
  <c r="I55" i="1"/>
  <c r="J55" i="1"/>
  <c r="K55" i="1"/>
  <c r="L55" i="1"/>
  <c r="M55" i="1"/>
  <c r="N55" i="1"/>
  <c r="O55" i="1"/>
  <c r="P55" i="1"/>
  <c r="Q55" i="1"/>
  <c r="R55" i="1"/>
  <c r="S55" i="1"/>
  <c r="T55" i="1"/>
  <c r="U55" i="1"/>
  <c r="E56" i="1"/>
  <c r="F56" i="1"/>
  <c r="G56" i="1"/>
  <c r="H56" i="1"/>
  <c r="I56" i="1"/>
  <c r="J56" i="1"/>
  <c r="K56" i="1"/>
  <c r="L56" i="1"/>
  <c r="M56" i="1"/>
  <c r="N56" i="1"/>
  <c r="O56" i="1"/>
  <c r="P56" i="1"/>
  <c r="Q56" i="1"/>
  <c r="R56" i="1"/>
  <c r="S56" i="1"/>
  <c r="T56" i="1"/>
  <c r="U56" i="1"/>
  <c r="E57" i="1"/>
  <c r="F57" i="1"/>
  <c r="G57" i="1"/>
  <c r="H57" i="1"/>
  <c r="I57" i="1"/>
  <c r="J57" i="1"/>
  <c r="K57" i="1"/>
  <c r="L57" i="1"/>
  <c r="M57" i="1"/>
  <c r="N57" i="1"/>
  <c r="O57" i="1"/>
  <c r="P57" i="1"/>
  <c r="Q57" i="1"/>
  <c r="R57" i="1"/>
  <c r="S57" i="1"/>
  <c r="T57" i="1"/>
  <c r="U57" i="1"/>
  <c r="E58" i="1"/>
  <c r="F58" i="1"/>
  <c r="G58" i="1"/>
  <c r="H58" i="1"/>
  <c r="I58" i="1"/>
  <c r="J58" i="1"/>
  <c r="K58" i="1"/>
  <c r="L58" i="1"/>
  <c r="M58" i="1"/>
  <c r="N58" i="1"/>
  <c r="O58" i="1"/>
  <c r="P58" i="1"/>
  <c r="Q58" i="1"/>
  <c r="R58" i="1"/>
  <c r="S58" i="1"/>
  <c r="T58" i="1"/>
  <c r="U58" i="1"/>
  <c r="E59" i="1"/>
  <c r="F59" i="1"/>
  <c r="G59" i="1"/>
  <c r="H59" i="1"/>
  <c r="I59" i="1"/>
  <c r="J59" i="1"/>
  <c r="K59" i="1"/>
  <c r="L59" i="1"/>
  <c r="M59" i="1"/>
  <c r="N59" i="1"/>
  <c r="O59" i="1"/>
  <c r="P59" i="1"/>
  <c r="Q59" i="1"/>
  <c r="R59" i="1"/>
  <c r="S59" i="1"/>
  <c r="T59" i="1"/>
  <c r="U59" i="1"/>
  <c r="E60" i="1"/>
  <c r="F60" i="1"/>
  <c r="G60" i="1"/>
  <c r="H60" i="1"/>
  <c r="I60" i="1"/>
  <c r="J60" i="1"/>
  <c r="K60" i="1"/>
  <c r="L60" i="1"/>
  <c r="M60" i="1"/>
  <c r="N60" i="1"/>
  <c r="O60" i="1"/>
  <c r="P60" i="1"/>
  <c r="Q60" i="1"/>
  <c r="R60" i="1"/>
  <c r="S60" i="1"/>
  <c r="T60" i="1"/>
  <c r="U60" i="1"/>
  <c r="E61" i="1"/>
  <c r="F61" i="1"/>
  <c r="G61" i="1"/>
  <c r="H61" i="1"/>
  <c r="I61" i="1"/>
  <c r="J61" i="1"/>
  <c r="K61" i="1"/>
  <c r="L61" i="1"/>
  <c r="M61" i="1"/>
  <c r="N61" i="1"/>
  <c r="O61" i="1"/>
  <c r="P61" i="1"/>
  <c r="Q61" i="1"/>
  <c r="R61" i="1"/>
  <c r="S61" i="1"/>
  <c r="T61" i="1"/>
  <c r="U61" i="1"/>
  <c r="E62" i="1"/>
  <c r="F62" i="1"/>
  <c r="G62" i="1"/>
  <c r="H62" i="1"/>
  <c r="I62" i="1"/>
  <c r="J62" i="1"/>
  <c r="K62" i="1"/>
  <c r="L62" i="1"/>
  <c r="M62" i="1"/>
  <c r="N62" i="1"/>
  <c r="O62" i="1"/>
  <c r="P62" i="1"/>
  <c r="Q62" i="1"/>
  <c r="R62" i="1"/>
  <c r="S62" i="1"/>
  <c r="T62" i="1"/>
  <c r="U62" i="1"/>
  <c r="E63" i="1"/>
  <c r="F63" i="1"/>
  <c r="G63" i="1"/>
  <c r="H63" i="1"/>
  <c r="I63" i="1"/>
  <c r="J63" i="1"/>
  <c r="K63" i="1"/>
  <c r="L63" i="1"/>
  <c r="M63" i="1"/>
  <c r="N63" i="1"/>
  <c r="O63" i="1"/>
  <c r="P63" i="1"/>
  <c r="Q63" i="1"/>
  <c r="R63" i="1"/>
  <c r="S63" i="1"/>
  <c r="T63" i="1"/>
  <c r="U63" i="1"/>
  <c r="E64" i="1"/>
  <c r="F64" i="1"/>
  <c r="G64" i="1"/>
  <c r="H64" i="1"/>
  <c r="I64" i="1"/>
  <c r="J64" i="1"/>
  <c r="K64" i="1"/>
  <c r="L64" i="1"/>
  <c r="M64" i="1"/>
  <c r="N64" i="1"/>
  <c r="O64" i="1"/>
  <c r="P64" i="1"/>
  <c r="Q64" i="1"/>
  <c r="R64" i="1"/>
  <c r="S64" i="1"/>
  <c r="T64" i="1"/>
  <c r="U64" i="1"/>
  <c r="E65" i="1"/>
  <c r="F65" i="1"/>
  <c r="G65" i="1"/>
  <c r="H65" i="1"/>
  <c r="I65" i="1"/>
  <c r="J65" i="1"/>
  <c r="K65" i="1"/>
  <c r="L65" i="1"/>
  <c r="M65" i="1"/>
  <c r="N65" i="1"/>
  <c r="O65" i="1"/>
  <c r="P65" i="1"/>
  <c r="Q65" i="1"/>
  <c r="R65" i="1"/>
  <c r="S65" i="1"/>
  <c r="T65" i="1"/>
  <c r="U65" i="1"/>
  <c r="O67" i="1" l="1"/>
  <c r="P67" i="1"/>
  <c r="S67" i="1"/>
  <c r="J67" i="1"/>
  <c r="K67" i="1"/>
  <c r="I67" i="1"/>
  <c r="R67" i="1"/>
  <c r="L67" i="1"/>
  <c r="M67" i="1"/>
  <c r="T67" i="1"/>
  <c r="U67" i="1"/>
  <c r="N67" i="1"/>
  <c r="Q67" i="1"/>
</calcChain>
</file>

<file path=xl/sharedStrings.xml><?xml version="1.0" encoding="utf-8"?>
<sst xmlns="http://schemas.openxmlformats.org/spreadsheetml/2006/main" count="259" uniqueCount="149">
  <si>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</si>
  <si>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</si>
  <si>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</si>
  <si>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</si>
  <si>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</si>
  <si>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</si>
  <si>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</si>
  <si>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</si>
  <si>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</si>
  <si>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</si>
  <si>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</si>
  <si>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</si>
  <si>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</si>
  <si>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</si>
  <si>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</si>
  <si>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</si>
  <si>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</si>
  <si>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</si>
  <si>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</si>
  <si>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</si>
  <si>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</si>
  <si>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</si>
  <si>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</si>
  <si>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</si>
  <si>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</si>
  <si>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</si>
  <si>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</si>
  <si>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</si>
  <si>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</si>
  <si>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</si>
  <si>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</si>
  <si>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</si>
  <si>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</si>
  <si>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</si>
  <si>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</si>
  <si>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</si>
  <si>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</si>
  <si>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</si>
  <si>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RJ OBRIEN ASSOCIATES LLC</t>
  </si>
  <si>
    <t>SANTANDER INVESTMENT SECURITIES INC</t>
  </si>
  <si>
    <t>TRADESTATION SECURITIES INC</t>
  </si>
  <si>
    <t>UBS FINANCIAL SERVICES INC</t>
  </si>
  <si>
    <t>UBS SECURITIES LLC</t>
  </si>
  <si>
    <t>WELLS FARGO SECURITIES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</si>
  <si>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</si>
  <si>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</si>
  <si>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</si>
  <si>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</si>
  <si>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</si>
  <si>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</si>
  <si>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</si>
  <si>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</si>
  <si>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</si>
  <si>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</si>
  <si>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</si>
  <si>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</si>
  <si>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</si>
  <si>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</si>
  <si>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</si>
  <si>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</si>
  <si>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</si>
  <si>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</si>
  <si>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</si>
  <si>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</si>
  <si>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</si>
  <si>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</si>
  <si>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</si>
  <si>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</si>
  <si>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Name Changes</t>
  </si>
  <si>
    <t>E D &amp; F MAN CAPITAL MARKETS INC</t>
  </si>
  <si>
    <t>FCM BD SD</t>
  </si>
  <si>
    <t>Adjusted Net Capital</t>
  </si>
  <si>
    <t>Customers' Assets in Seg</t>
  </si>
  <si>
    <t>Excess/Deficient Funds in Seg</t>
  </si>
  <si>
    <t>Total Amount of Retail Forex Obligation</t>
  </si>
  <si>
    <t>Customers' Seg Required 4d(a)(2)</t>
  </si>
  <si>
    <t>Target Residual Interest in Seg</t>
  </si>
  <si>
    <t>CBOT/NFA</t>
  </si>
  <si>
    <t>CEI/NFA</t>
  </si>
  <si>
    <t>CME/NFA</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</si>
  <si>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</si>
  <si>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</si>
  <si>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</si>
  <si>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</si>
  <si>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</si>
  <si>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</si>
  <si>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</si>
  <si>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</si>
  <si>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</si>
  <si>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</si>
  <si>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</si>
  <si>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</si>
  <si>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</si>
  <si>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</si>
  <si>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</si>
  <si>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</si>
  <si>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</si>
  <si>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</si>
  <si>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</si>
  <si>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</si>
  <si>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</si>
  <si>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</si>
  <si>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</si>
  <si>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</si>
  <si>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</si>
  <si>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</si>
  <si>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</si>
  <si>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</si>
  <si>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</si>
  <si>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</si>
  <si>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</si>
  <si>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</si>
  <si>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</si>
  <si>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</si>
  <si>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</si>
  <si>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</si>
  <si>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</si>
  <si>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SG AMERICAS SECURITIES LLC</t>
  </si>
  <si>
    <t>PICTET OVERSEAS INC</t>
  </si>
  <si>
    <t>SCOTIA CAPITAL USA INC</t>
  </si>
  <si>
    <t>APEX CLEARING CORPORATION</t>
  </si>
  <si>
    <t>GOLDMAN SACHS &amp; CO LLC</t>
  </si>
  <si>
    <t>MIZUHO SECURITIES USA LLC</t>
  </si>
  <si>
    <t>HUATAI FINANCIAL USA INC</t>
  </si>
  <si>
    <t>E*TRADE FUTURES LLC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</si>
  <si>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</si>
  <si>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</si>
  <si>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</si>
  <si>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</si>
  <si>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</si>
  <si>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</si>
  <si>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</si>
  <si>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BOFA SECURITIES INC</t>
  </si>
  <si>
    <t>BAKKT CLEARING LLC</t>
  </si>
  <si>
    <t>IG US LLC</t>
  </si>
  <si>
    <t>RFED</t>
  </si>
  <si>
    <t>HIDDEN ROAD PARTNERS CIV US LLC</t>
  </si>
  <si>
    <t>TRADING.COM MARKETS INC</t>
  </si>
  <si>
    <t>CHARLES SCHWAB &amp; CO INC</t>
  </si>
  <si>
    <t>STONEX FINANCIAL INC</t>
  </si>
  <si>
    <t>SCORE PRIORITY CORP</t>
  </si>
  <si>
    <t>FUTU FUTURES INC</t>
  </si>
  <si>
    <t>NINJATRADER CLEARING LLC</t>
  </si>
  <si>
    <t>FCM SD</t>
  </si>
  <si>
    <t>FCM RFD</t>
  </si>
  <si>
    <t>August Web Page Update</t>
  </si>
  <si>
    <t>September Web Page Update</t>
  </si>
  <si>
    <t>CHARLES SCHWAB FUTURES &amp; FOREX LLC</t>
  </si>
  <si>
    <t>TD AMERITRADE FUTURES &amp; FOREX LLC to CHARLES SCHWAB FUTURES &amp; FOREX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</si>
</sst>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58">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5" fillId="0" borderId="0" xfId="0" applyFont="1" applyFill="1" applyAlignment="1">
      <alignment horizontal="left" vertical="center"/>
    </xf>
    <xf numFmtId="0" fontId="7" fillId="0" borderId="0" xfId="0" applyFont="1" applyBorder="1" applyAlignment="1">
      <alignment horizontal="left" vertical="center"/>
    </xf>
    <xf numFmtId="3" fontId="7" fillId="0" borderId="2" xfId="0" applyNumberFormat="1" applyFont="1" applyBorder="1" applyAlignment="1">
      <alignment horizontal="right" vertical="center"/>
    </xf>
    <xf numFmtId="164" fontId="7" fillId="0" borderId="2" xfId="0" applyNumberFormat="1" applyFont="1" applyBorder="1" applyAlignment="1">
      <alignment horizontal="right" vertical="center"/>
    </xf>
    <xf numFmtId="0" fontId="5" fillId="0" borderId="0" xfId="0" applyNumberFormat="1" applyFont="1" applyFill="1" applyBorder="1" applyAlignment="1" applyProtection="1">
      <alignment vertical="top" wrapText="1"/>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xf numFmtId="0" fontId="5" fillId="0" borderId="0" xfId="0" applyNumberFormat="1" applyFont="1" applyFill="1" applyBorder="1" applyAlignment="1" applyProtection="1">
      <alignment vertical="top"/>
    </xf>
    <xf numFmtId="0" fontId="5" fillId="0" borderId="0" xfId="0" applyFont="1" applyFill="1" applyAlignment="1">
      <alignment horizontal="left" vertical="top" indent="2"/>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NumberFormat="1" applyFont="1" applyFill="1" applyBorder="1" applyAlignment="1" applyProtection="1">
      <alignment horizontal="center" vertical="top" wrapText="1"/>
    </xf>
    <xf numFmtId="0" fontId="5" fillId="0" borderId="0" xfId="2"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cellXfs>
  <cellStyles count="5">
    <cellStyle name="Normal" xfId="0" builtinId="0"/>
    <cellStyle name="Normal 2" xfId="1" xr:uid="{00000000-0005-0000-0000-000001000000}"/>
    <cellStyle name="Normal 2 2" xfId="3" xr:uid="{00000000-0005-0000-0000-000002000000}"/>
    <cellStyle name="Normal 3" xfId="2" xr:uid="{00000000-0005-0000-0000-000003000000}"/>
    <cellStyle name="Normal 4" xfId="4" xr:uid="{00000000-0005-0000-0000-000004000000}"/>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tc.gov\home\CH\ETeh\My%20Documents\Monthly%20Data\2021\September%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sheetNames>
    <sheetDataSet>
      <sheetData sheetId="0">
        <row r="2">
          <cell r="D2">
            <v>44469</v>
          </cell>
          <cell r="E2">
            <v>548944427</v>
          </cell>
          <cell r="F2">
            <v>255993112</v>
          </cell>
          <cell r="G2">
            <v>292951315</v>
          </cell>
          <cell r="H2">
            <v>4271026777</v>
          </cell>
          <cell r="I2">
            <v>3734991516</v>
          </cell>
          <cell r="J2">
            <v>536035261</v>
          </cell>
          <cell r="K2">
            <v>328351606</v>
          </cell>
          <cell r="L2">
            <v>119202436</v>
          </cell>
          <cell r="M2">
            <v>97482509</v>
          </cell>
          <cell r="N2">
            <v>21719927</v>
          </cell>
          <cell r="O2">
            <v>9748251</v>
          </cell>
          <cell r="P2">
            <v>0</v>
          </cell>
          <cell r="Q2">
            <v>0</v>
          </cell>
          <cell r="R2">
            <v>0</v>
          </cell>
          <cell r="S2">
            <v>0</v>
          </cell>
          <cell r="T2">
            <v>0</v>
          </cell>
        </row>
        <row r="3">
          <cell r="D3">
            <v>44469</v>
          </cell>
          <cell r="E3">
            <v>427991504</v>
          </cell>
          <cell r="F3">
            <v>329430279</v>
          </cell>
          <cell r="G3">
            <v>98561225</v>
          </cell>
          <cell r="H3">
            <v>6952370579</v>
          </cell>
          <cell r="I3">
            <v>6747329514</v>
          </cell>
          <cell r="J3">
            <v>205041065</v>
          </cell>
          <cell r="K3">
            <v>120000000</v>
          </cell>
          <cell r="L3">
            <v>469524026</v>
          </cell>
          <cell r="M3">
            <v>423072027</v>
          </cell>
          <cell r="N3">
            <v>46451999</v>
          </cell>
          <cell r="O3">
            <v>20000000</v>
          </cell>
          <cell r="P3">
            <v>9811447</v>
          </cell>
          <cell r="Q3">
            <v>0</v>
          </cell>
          <cell r="R3">
            <v>9811447</v>
          </cell>
          <cell r="S3">
            <v>8000000</v>
          </cell>
          <cell r="T3">
            <v>0</v>
          </cell>
        </row>
        <row r="4">
          <cell r="D4">
            <v>44469</v>
          </cell>
          <cell r="E4">
            <v>25088523</v>
          </cell>
          <cell r="F4">
            <v>12428071</v>
          </cell>
          <cell r="G4">
            <v>12660452</v>
          </cell>
          <cell r="H4">
            <v>519470060</v>
          </cell>
          <cell r="I4">
            <v>499349299</v>
          </cell>
          <cell r="J4">
            <v>20120761</v>
          </cell>
          <cell r="K4">
            <v>11000000</v>
          </cell>
          <cell r="L4">
            <v>40047992</v>
          </cell>
          <cell r="M4">
            <v>35999976</v>
          </cell>
          <cell r="N4">
            <v>4048016</v>
          </cell>
          <cell r="O4">
            <v>1000000</v>
          </cell>
          <cell r="P4">
            <v>0</v>
          </cell>
          <cell r="Q4">
            <v>0</v>
          </cell>
          <cell r="R4">
            <v>0</v>
          </cell>
          <cell r="S4">
            <v>0</v>
          </cell>
          <cell r="T4">
            <v>0</v>
          </cell>
        </row>
        <row r="5">
          <cell r="D5">
            <v>44469</v>
          </cell>
          <cell r="E5">
            <v>6191468</v>
          </cell>
          <cell r="F5">
            <v>1000000</v>
          </cell>
          <cell r="G5">
            <v>5191468</v>
          </cell>
          <cell r="H5">
            <v>70572637</v>
          </cell>
          <cell r="I5">
            <v>64001045</v>
          </cell>
          <cell r="J5">
            <v>6571592</v>
          </cell>
          <cell r="K5">
            <v>900000</v>
          </cell>
          <cell r="L5">
            <v>2105129</v>
          </cell>
          <cell r="M5">
            <v>1741969</v>
          </cell>
          <cell r="N5">
            <v>363160</v>
          </cell>
          <cell r="O5">
            <v>150000</v>
          </cell>
          <cell r="P5">
            <v>0</v>
          </cell>
          <cell r="Q5">
            <v>0</v>
          </cell>
          <cell r="R5">
            <v>0</v>
          </cell>
          <cell r="S5">
            <v>0</v>
          </cell>
          <cell r="T5">
            <v>0</v>
          </cell>
        </row>
        <row r="6">
          <cell r="D6">
            <v>44469</v>
          </cell>
          <cell r="E6">
            <v>433271775</v>
          </cell>
          <cell r="F6">
            <v>53412663</v>
          </cell>
          <cell r="G6">
            <v>379859112</v>
          </cell>
          <cell r="H6">
            <v>119752382</v>
          </cell>
          <cell r="I6">
            <v>93931624</v>
          </cell>
          <cell r="J6">
            <v>25820758</v>
          </cell>
          <cell r="K6">
            <v>7000000</v>
          </cell>
          <cell r="L6">
            <v>0</v>
          </cell>
          <cell r="M6">
            <v>0</v>
          </cell>
          <cell r="N6">
            <v>0</v>
          </cell>
          <cell r="O6">
            <v>0</v>
          </cell>
          <cell r="P6">
            <v>0</v>
          </cell>
          <cell r="Q6">
            <v>0</v>
          </cell>
          <cell r="R6">
            <v>0</v>
          </cell>
          <cell r="S6">
            <v>0</v>
          </cell>
          <cell r="T6">
            <v>0</v>
          </cell>
        </row>
        <row r="7">
          <cell r="D7">
            <v>44469</v>
          </cell>
          <cell r="E7">
            <v>2033674</v>
          </cell>
          <cell r="F7">
            <v>1000000</v>
          </cell>
          <cell r="G7">
            <v>1033674</v>
          </cell>
          <cell r="H7">
            <v>0</v>
          </cell>
          <cell r="I7">
            <v>0</v>
          </cell>
          <cell r="J7">
            <v>0</v>
          </cell>
          <cell r="K7">
            <v>0</v>
          </cell>
          <cell r="L7">
            <v>0</v>
          </cell>
          <cell r="M7">
            <v>0</v>
          </cell>
          <cell r="N7">
            <v>0</v>
          </cell>
          <cell r="O7">
            <v>0</v>
          </cell>
          <cell r="P7">
            <v>0</v>
          </cell>
          <cell r="Q7">
            <v>0</v>
          </cell>
          <cell r="R7">
            <v>0</v>
          </cell>
          <cell r="S7">
            <v>0</v>
          </cell>
          <cell r="T7">
            <v>0</v>
          </cell>
        </row>
        <row r="8">
          <cell r="D8">
            <v>44469</v>
          </cell>
          <cell r="E8">
            <v>6862282473</v>
          </cell>
          <cell r="F8">
            <v>1905210809</v>
          </cell>
          <cell r="G8">
            <v>4957071664</v>
          </cell>
          <cell r="H8">
            <v>10173355976</v>
          </cell>
          <cell r="I8">
            <v>9852556338</v>
          </cell>
          <cell r="J8">
            <v>320799638</v>
          </cell>
          <cell r="K8">
            <v>55000000</v>
          </cell>
          <cell r="L8">
            <v>3489847622</v>
          </cell>
          <cell r="M8">
            <v>3308745315</v>
          </cell>
          <cell r="N8">
            <v>181102307</v>
          </cell>
          <cell r="O8">
            <v>12000000</v>
          </cell>
          <cell r="P8">
            <v>11962710385</v>
          </cell>
          <cell r="Q8">
            <v>11604774981</v>
          </cell>
          <cell r="R8">
            <v>357935404</v>
          </cell>
          <cell r="S8">
            <v>250000000</v>
          </cell>
          <cell r="T8">
            <v>0</v>
          </cell>
        </row>
        <row r="9">
          <cell r="D9">
            <v>44469</v>
          </cell>
          <cell r="E9">
            <v>2359038440</v>
          </cell>
          <cell r="F9">
            <v>682875453</v>
          </cell>
          <cell r="G9">
            <v>1676162987</v>
          </cell>
          <cell r="H9">
            <v>5806669018</v>
          </cell>
          <cell r="I9">
            <v>5184580990</v>
          </cell>
          <cell r="J9">
            <v>622088028</v>
          </cell>
          <cell r="K9">
            <v>503000000</v>
          </cell>
          <cell r="L9">
            <v>384737470</v>
          </cell>
          <cell r="M9">
            <v>345341961</v>
          </cell>
          <cell r="N9">
            <v>39395509</v>
          </cell>
          <cell r="O9">
            <v>30000000</v>
          </cell>
          <cell r="P9">
            <v>2019705922</v>
          </cell>
          <cell r="Q9">
            <v>1851538479</v>
          </cell>
          <cell r="R9">
            <v>168167443</v>
          </cell>
          <cell r="S9">
            <v>95000000</v>
          </cell>
          <cell r="T9">
            <v>0</v>
          </cell>
        </row>
        <row r="10">
          <cell r="D10">
            <v>44469</v>
          </cell>
          <cell r="E10">
            <v>16599413554</v>
          </cell>
          <cell r="F10">
            <v>3139275327</v>
          </cell>
          <cell r="G10">
            <v>13460138227</v>
          </cell>
          <cell r="H10">
            <v>21424990961</v>
          </cell>
          <cell r="I10">
            <v>21048065586</v>
          </cell>
          <cell r="J10">
            <v>376925375</v>
          </cell>
          <cell r="K10">
            <v>200000000</v>
          </cell>
          <cell r="L10">
            <v>5111072643</v>
          </cell>
          <cell r="M10">
            <v>4865771572</v>
          </cell>
          <cell r="N10">
            <v>245301071</v>
          </cell>
          <cell r="O10">
            <v>150000000</v>
          </cell>
          <cell r="P10">
            <v>12559915218</v>
          </cell>
          <cell r="Q10">
            <v>12284684158</v>
          </cell>
          <cell r="R10">
            <v>275231060</v>
          </cell>
          <cell r="S10">
            <v>150000000</v>
          </cell>
          <cell r="T10">
            <v>0</v>
          </cell>
        </row>
        <row r="11">
          <cell r="D11">
            <v>44469</v>
          </cell>
          <cell r="E11">
            <v>366986821</v>
          </cell>
          <cell r="F11">
            <v>4522932</v>
          </cell>
          <cell r="G11">
            <v>362463889</v>
          </cell>
          <cell r="H11">
            <v>4969921</v>
          </cell>
          <cell r="I11">
            <v>0</v>
          </cell>
          <cell r="J11">
            <v>4969921</v>
          </cell>
          <cell r="K11">
            <v>3000000</v>
          </cell>
          <cell r="L11">
            <v>0</v>
          </cell>
          <cell r="M11">
            <v>0</v>
          </cell>
          <cell r="N11">
            <v>0</v>
          </cell>
          <cell r="O11">
            <v>0</v>
          </cell>
          <cell r="P11">
            <v>0</v>
          </cell>
          <cell r="Q11">
            <v>0</v>
          </cell>
          <cell r="R11">
            <v>0</v>
          </cell>
          <cell r="S11">
            <v>0</v>
          </cell>
          <cell r="T11">
            <v>0</v>
          </cell>
        </row>
        <row r="12">
          <cell r="D12">
            <v>44469</v>
          </cell>
          <cell r="E12">
            <v>4281428290</v>
          </cell>
          <cell r="F12">
            <v>913897453</v>
          </cell>
          <cell r="G12">
            <v>3367530837</v>
          </cell>
          <cell r="H12">
            <v>363281366</v>
          </cell>
          <cell r="I12">
            <v>273754464</v>
          </cell>
          <cell r="J12">
            <v>89526902</v>
          </cell>
          <cell r="K12">
            <v>46538259</v>
          </cell>
          <cell r="L12">
            <v>0</v>
          </cell>
          <cell r="M12">
            <v>0</v>
          </cell>
          <cell r="N12">
            <v>0</v>
          </cell>
          <cell r="O12">
            <v>0</v>
          </cell>
          <cell r="P12">
            <v>0</v>
          </cell>
          <cell r="Q12">
            <v>0</v>
          </cell>
          <cell r="R12">
            <v>0</v>
          </cell>
          <cell r="S12">
            <v>0</v>
          </cell>
          <cell r="T12">
            <v>0</v>
          </cell>
        </row>
        <row r="13">
          <cell r="D13">
            <v>44469</v>
          </cell>
          <cell r="E13">
            <v>210997893</v>
          </cell>
          <cell r="F13">
            <v>37669288</v>
          </cell>
          <cell r="G13">
            <v>173328605</v>
          </cell>
          <cell r="H13">
            <v>560693115</v>
          </cell>
          <cell r="I13">
            <v>459660856</v>
          </cell>
          <cell r="J13">
            <v>101032259</v>
          </cell>
          <cell r="K13">
            <v>50000000</v>
          </cell>
          <cell r="L13">
            <v>0</v>
          </cell>
          <cell r="M13">
            <v>0</v>
          </cell>
          <cell r="N13">
            <v>0</v>
          </cell>
          <cell r="O13">
            <v>0</v>
          </cell>
          <cell r="P13">
            <v>0</v>
          </cell>
          <cell r="Q13">
            <v>0</v>
          </cell>
          <cell r="R13">
            <v>0</v>
          </cell>
          <cell r="S13">
            <v>0</v>
          </cell>
          <cell r="T13">
            <v>62410379</v>
          </cell>
        </row>
        <row r="14">
          <cell r="D14">
            <v>44469</v>
          </cell>
          <cell r="E14">
            <v>57932634</v>
          </cell>
          <cell r="F14">
            <v>25579267</v>
          </cell>
          <cell r="G14">
            <v>32353367</v>
          </cell>
          <cell r="H14">
            <v>269662869</v>
          </cell>
          <cell r="I14">
            <v>212070949</v>
          </cell>
          <cell r="J14">
            <v>57591920</v>
          </cell>
          <cell r="K14">
            <v>14100000</v>
          </cell>
          <cell r="L14">
            <v>1527272</v>
          </cell>
          <cell r="M14">
            <v>0</v>
          </cell>
          <cell r="N14">
            <v>1527272</v>
          </cell>
          <cell r="O14">
            <v>200000</v>
          </cell>
          <cell r="P14">
            <v>510188</v>
          </cell>
          <cell r="Q14">
            <v>0</v>
          </cell>
          <cell r="R14">
            <v>510188</v>
          </cell>
          <cell r="S14">
            <v>120000</v>
          </cell>
          <cell r="T14">
            <v>0</v>
          </cell>
        </row>
        <row r="15">
          <cell r="D15">
            <v>44469</v>
          </cell>
          <cell r="E15">
            <v>12988238055</v>
          </cell>
          <cell r="F15">
            <v>3861577036</v>
          </cell>
          <cell r="G15">
            <v>9126661019</v>
          </cell>
          <cell r="H15">
            <v>17025115447</v>
          </cell>
          <cell r="I15">
            <v>16549552489</v>
          </cell>
          <cell r="J15">
            <v>475562958</v>
          </cell>
          <cell r="K15">
            <v>335300000</v>
          </cell>
          <cell r="L15">
            <v>5654927989</v>
          </cell>
          <cell r="M15">
            <v>5339484618</v>
          </cell>
          <cell r="N15">
            <v>315443371</v>
          </cell>
          <cell r="O15">
            <v>180600000</v>
          </cell>
          <cell r="P15">
            <v>32591233468</v>
          </cell>
          <cell r="Q15">
            <v>31906957402</v>
          </cell>
          <cell r="R15">
            <v>684276066</v>
          </cell>
          <cell r="S15">
            <v>471800000</v>
          </cell>
          <cell r="T15">
            <v>0</v>
          </cell>
        </row>
        <row r="16">
          <cell r="D16">
            <v>44469</v>
          </cell>
          <cell r="E16">
            <v>13145310122</v>
          </cell>
          <cell r="F16">
            <v>1151566036</v>
          </cell>
          <cell r="G16">
            <v>11993744086</v>
          </cell>
          <cell r="H16">
            <v>4293403174</v>
          </cell>
          <cell r="I16">
            <v>4057148863</v>
          </cell>
          <cell r="J16">
            <v>236254311</v>
          </cell>
          <cell r="K16">
            <v>202857443</v>
          </cell>
          <cell r="L16">
            <v>5018802330</v>
          </cell>
          <cell r="M16">
            <v>4659149315</v>
          </cell>
          <cell r="N16">
            <v>359653015</v>
          </cell>
          <cell r="O16">
            <v>232957466</v>
          </cell>
          <cell r="P16">
            <v>8775526290</v>
          </cell>
          <cell r="Q16">
            <v>8273816390</v>
          </cell>
          <cell r="R16">
            <v>501709900</v>
          </cell>
          <cell r="S16">
            <v>413690819</v>
          </cell>
          <cell r="T16">
            <v>0</v>
          </cell>
        </row>
        <row r="17">
          <cell r="D17">
            <v>44469</v>
          </cell>
          <cell r="E17">
            <v>7348561</v>
          </cell>
          <cell r="F17">
            <v>1000000</v>
          </cell>
          <cell r="G17">
            <v>6348561</v>
          </cell>
          <cell r="H17">
            <v>59889187</v>
          </cell>
          <cell r="I17">
            <v>56301956</v>
          </cell>
          <cell r="J17">
            <v>3587231</v>
          </cell>
          <cell r="K17">
            <v>3050000</v>
          </cell>
          <cell r="L17">
            <v>1224265</v>
          </cell>
          <cell r="M17">
            <v>810245</v>
          </cell>
          <cell r="N17">
            <v>414020</v>
          </cell>
          <cell r="O17">
            <v>100000</v>
          </cell>
          <cell r="P17">
            <v>0</v>
          </cell>
          <cell r="Q17">
            <v>0</v>
          </cell>
          <cell r="R17">
            <v>0</v>
          </cell>
          <cell r="S17">
            <v>0</v>
          </cell>
          <cell r="T17">
            <v>0</v>
          </cell>
        </row>
        <row r="18">
          <cell r="D18">
            <v>44469</v>
          </cell>
          <cell r="E18">
            <v>1276796498</v>
          </cell>
          <cell r="F18">
            <v>1500000</v>
          </cell>
          <cell r="G18">
            <v>1275296498</v>
          </cell>
          <cell r="H18">
            <v>2168500</v>
          </cell>
          <cell r="I18">
            <v>0</v>
          </cell>
          <cell r="J18">
            <v>2168500</v>
          </cell>
          <cell r="K18">
            <v>1</v>
          </cell>
          <cell r="L18">
            <v>465134</v>
          </cell>
          <cell r="M18">
            <v>0</v>
          </cell>
          <cell r="N18">
            <v>465134</v>
          </cell>
          <cell r="O18">
            <v>1</v>
          </cell>
          <cell r="P18">
            <v>0</v>
          </cell>
          <cell r="Q18">
            <v>0</v>
          </cell>
          <cell r="R18">
            <v>0</v>
          </cell>
          <cell r="S18">
            <v>0</v>
          </cell>
          <cell r="T18">
            <v>0</v>
          </cell>
        </row>
        <row r="19">
          <cell r="D19">
            <v>44469</v>
          </cell>
          <cell r="E19">
            <v>9045779058</v>
          </cell>
          <cell r="F19">
            <v>225733525</v>
          </cell>
          <cell r="G19">
            <v>8820045533</v>
          </cell>
          <cell r="H19">
            <v>2795490727</v>
          </cell>
          <cell r="I19">
            <v>2592907018</v>
          </cell>
          <cell r="J19">
            <v>202583709</v>
          </cell>
          <cell r="K19">
            <v>125000000</v>
          </cell>
          <cell r="L19">
            <v>631266592</v>
          </cell>
          <cell r="M19">
            <v>506572526</v>
          </cell>
          <cell r="N19">
            <v>124694066</v>
          </cell>
          <cell r="O19">
            <v>75000000</v>
          </cell>
          <cell r="P19">
            <v>0</v>
          </cell>
          <cell r="Q19">
            <v>0</v>
          </cell>
          <cell r="R19">
            <v>0</v>
          </cell>
          <cell r="S19">
            <v>0</v>
          </cell>
          <cell r="T19">
            <v>0</v>
          </cell>
        </row>
        <row r="20">
          <cell r="D20">
            <v>44469</v>
          </cell>
          <cell r="E20">
            <v>11285395</v>
          </cell>
          <cell r="F20">
            <v>2200861</v>
          </cell>
          <cell r="G20">
            <v>9084534</v>
          </cell>
          <cell r="H20">
            <v>59780858</v>
          </cell>
          <cell r="I20">
            <v>43198108</v>
          </cell>
          <cell r="J20">
            <v>16582750</v>
          </cell>
          <cell r="K20">
            <v>2500000</v>
          </cell>
          <cell r="L20">
            <v>0</v>
          </cell>
          <cell r="M20">
            <v>0</v>
          </cell>
          <cell r="N20">
            <v>0</v>
          </cell>
          <cell r="O20">
            <v>0</v>
          </cell>
          <cell r="P20">
            <v>0</v>
          </cell>
          <cell r="Q20">
            <v>0</v>
          </cell>
          <cell r="R20">
            <v>0</v>
          </cell>
          <cell r="S20">
            <v>0</v>
          </cell>
          <cell r="T20">
            <v>0</v>
          </cell>
        </row>
        <row r="21">
          <cell r="D21">
            <v>44469</v>
          </cell>
          <cell r="E21">
            <v>15463261</v>
          </cell>
          <cell r="F21">
            <v>3907816</v>
          </cell>
          <cell r="G21">
            <v>11555445</v>
          </cell>
          <cell r="H21">
            <v>254228782</v>
          </cell>
          <cell r="I21">
            <v>247848694</v>
          </cell>
          <cell r="J21">
            <v>6380088</v>
          </cell>
          <cell r="K21">
            <v>2000000</v>
          </cell>
          <cell r="L21">
            <v>17015034</v>
          </cell>
          <cell r="M21">
            <v>16113492</v>
          </cell>
          <cell r="N21">
            <v>901542</v>
          </cell>
          <cell r="O21">
            <v>200000</v>
          </cell>
          <cell r="P21">
            <v>0</v>
          </cell>
          <cell r="Q21">
            <v>0</v>
          </cell>
          <cell r="R21">
            <v>0</v>
          </cell>
          <cell r="S21">
            <v>0</v>
          </cell>
          <cell r="T21">
            <v>0</v>
          </cell>
        </row>
        <row r="22">
          <cell r="D22">
            <v>44469</v>
          </cell>
          <cell r="E22">
            <v>201461384</v>
          </cell>
          <cell r="F22">
            <v>133018111</v>
          </cell>
          <cell r="G22">
            <v>68443273</v>
          </cell>
          <cell r="H22">
            <v>3030735072</v>
          </cell>
          <cell r="I22">
            <v>2956899828</v>
          </cell>
          <cell r="J22">
            <v>73835244</v>
          </cell>
          <cell r="K22">
            <v>44250000</v>
          </cell>
          <cell r="L22">
            <v>133309585</v>
          </cell>
          <cell r="M22">
            <v>123038512</v>
          </cell>
          <cell r="N22">
            <v>10271073</v>
          </cell>
          <cell r="O22">
            <v>5000000</v>
          </cell>
          <cell r="P22">
            <v>0</v>
          </cell>
          <cell r="Q22">
            <v>0</v>
          </cell>
          <cell r="R22">
            <v>0</v>
          </cell>
          <cell r="S22">
            <v>0</v>
          </cell>
          <cell r="T22">
            <v>0</v>
          </cell>
        </row>
        <row r="23">
          <cell r="D23">
            <v>44469</v>
          </cell>
          <cell r="E23">
            <v>36947105</v>
          </cell>
          <cell r="F23">
            <v>8178278</v>
          </cell>
          <cell r="G23">
            <v>28768827</v>
          </cell>
          <cell r="H23">
            <v>159548912</v>
          </cell>
          <cell r="I23">
            <v>124093980</v>
          </cell>
          <cell r="J23">
            <v>35454932</v>
          </cell>
          <cell r="K23">
            <v>9000000</v>
          </cell>
          <cell r="L23">
            <v>0</v>
          </cell>
          <cell r="M23">
            <v>0</v>
          </cell>
          <cell r="N23">
            <v>0</v>
          </cell>
          <cell r="O23">
            <v>0</v>
          </cell>
          <cell r="P23">
            <v>0</v>
          </cell>
          <cell r="Q23">
            <v>0</v>
          </cell>
          <cell r="R23">
            <v>0</v>
          </cell>
          <cell r="S23">
            <v>0</v>
          </cell>
          <cell r="T23">
            <v>0</v>
          </cell>
        </row>
        <row r="24">
          <cell r="D24">
            <v>44469</v>
          </cell>
          <cell r="E24">
            <v>1961578</v>
          </cell>
          <cell r="F24">
            <v>1000000</v>
          </cell>
          <cell r="G24">
            <v>961578</v>
          </cell>
          <cell r="H24">
            <v>0</v>
          </cell>
          <cell r="I24">
            <v>0</v>
          </cell>
          <cell r="J24">
            <v>0</v>
          </cell>
          <cell r="K24">
            <v>0</v>
          </cell>
          <cell r="L24">
            <v>0</v>
          </cell>
          <cell r="M24">
            <v>0</v>
          </cell>
          <cell r="N24">
            <v>0</v>
          </cell>
          <cell r="O24">
            <v>0</v>
          </cell>
          <cell r="P24">
            <v>0</v>
          </cell>
          <cell r="Q24">
            <v>0</v>
          </cell>
          <cell r="R24">
            <v>0</v>
          </cell>
          <cell r="S24">
            <v>0</v>
          </cell>
          <cell r="T24">
            <v>0</v>
          </cell>
        </row>
        <row r="25">
          <cell r="D25">
            <v>44469</v>
          </cell>
          <cell r="E25">
            <v>49354382</v>
          </cell>
          <cell r="F25">
            <v>30087158</v>
          </cell>
          <cell r="G25">
            <v>19267224</v>
          </cell>
          <cell r="H25">
            <v>270745781</v>
          </cell>
          <cell r="I25">
            <v>255646018</v>
          </cell>
          <cell r="J25">
            <v>15099763</v>
          </cell>
          <cell r="K25">
            <v>10000000</v>
          </cell>
          <cell r="L25">
            <v>3983278</v>
          </cell>
          <cell r="M25">
            <v>2131617</v>
          </cell>
          <cell r="N25">
            <v>1851661</v>
          </cell>
          <cell r="O25">
            <v>1000000</v>
          </cell>
          <cell r="P25">
            <v>0</v>
          </cell>
          <cell r="Q25">
            <v>0</v>
          </cell>
          <cell r="R25">
            <v>0</v>
          </cell>
          <cell r="S25">
            <v>0</v>
          </cell>
          <cell r="T25">
            <v>211743165</v>
          </cell>
        </row>
        <row r="26">
          <cell r="D26">
            <v>44469</v>
          </cell>
          <cell r="E26">
            <v>27377609</v>
          </cell>
          <cell r="F26">
            <v>8452951</v>
          </cell>
          <cell r="G26">
            <v>18924658</v>
          </cell>
          <cell r="H26">
            <v>169361428</v>
          </cell>
          <cell r="I26">
            <v>150063830</v>
          </cell>
          <cell r="J26">
            <v>19297598</v>
          </cell>
          <cell r="K26">
            <v>5400000</v>
          </cell>
          <cell r="L26">
            <v>6340998</v>
          </cell>
          <cell r="M26">
            <v>4935992</v>
          </cell>
          <cell r="N26">
            <v>1405006</v>
          </cell>
          <cell r="O26">
            <v>325000</v>
          </cell>
          <cell r="P26">
            <v>0</v>
          </cell>
          <cell r="Q26">
            <v>0</v>
          </cell>
          <cell r="R26">
            <v>0</v>
          </cell>
          <cell r="S26">
            <v>0</v>
          </cell>
          <cell r="T26">
            <v>0</v>
          </cell>
        </row>
        <row r="27">
          <cell r="D27">
            <v>44469</v>
          </cell>
          <cell r="E27">
            <v>19665109284</v>
          </cell>
          <cell r="F27">
            <v>4141960914</v>
          </cell>
          <cell r="G27">
            <v>15523148370</v>
          </cell>
          <cell r="H27">
            <v>35563228269</v>
          </cell>
          <cell r="I27">
            <v>34708215850</v>
          </cell>
          <cell r="J27">
            <v>855012419</v>
          </cell>
          <cell r="K27">
            <v>675000000</v>
          </cell>
          <cell r="L27">
            <v>9796278517</v>
          </cell>
          <cell r="M27">
            <v>9226451043</v>
          </cell>
          <cell r="N27">
            <v>569827474</v>
          </cell>
          <cell r="O27">
            <v>475000000</v>
          </cell>
          <cell r="P27">
            <v>14916605060</v>
          </cell>
          <cell r="Q27">
            <v>14455066082</v>
          </cell>
          <cell r="R27">
            <v>461538978</v>
          </cell>
          <cell r="S27">
            <v>350000000</v>
          </cell>
          <cell r="T27">
            <v>0</v>
          </cell>
        </row>
        <row r="28">
          <cell r="D28">
            <v>44469</v>
          </cell>
          <cell r="E28">
            <v>33549136</v>
          </cell>
          <cell r="F28">
            <v>1000000</v>
          </cell>
          <cell r="G28">
            <v>32549136</v>
          </cell>
          <cell r="H28">
            <v>0</v>
          </cell>
          <cell r="I28">
            <v>0</v>
          </cell>
          <cell r="J28">
            <v>0</v>
          </cell>
          <cell r="K28">
            <v>0</v>
          </cell>
          <cell r="L28">
            <v>0</v>
          </cell>
          <cell r="M28">
            <v>0</v>
          </cell>
          <cell r="N28">
            <v>0</v>
          </cell>
          <cell r="O28">
            <v>0</v>
          </cell>
          <cell r="P28">
            <v>0</v>
          </cell>
          <cell r="Q28">
            <v>0</v>
          </cell>
          <cell r="R28">
            <v>0</v>
          </cell>
          <cell r="S28">
            <v>0</v>
          </cell>
          <cell r="T28">
            <v>0</v>
          </cell>
        </row>
        <row r="29">
          <cell r="D29">
            <v>44469</v>
          </cell>
          <cell r="E29">
            <v>1124338738</v>
          </cell>
          <cell r="F29">
            <v>465401720</v>
          </cell>
          <cell r="G29">
            <v>658937018</v>
          </cell>
          <cell r="H29">
            <v>3355880488</v>
          </cell>
          <cell r="I29">
            <v>3244280238</v>
          </cell>
          <cell r="J29">
            <v>111600250</v>
          </cell>
          <cell r="K29">
            <v>101000000</v>
          </cell>
          <cell r="L29">
            <v>147769768</v>
          </cell>
          <cell r="M29">
            <v>120200015</v>
          </cell>
          <cell r="N29">
            <v>27569753</v>
          </cell>
          <cell r="O29">
            <v>15000000</v>
          </cell>
          <cell r="P29">
            <v>1331171260</v>
          </cell>
          <cell r="Q29">
            <v>1241536773</v>
          </cell>
          <cell r="R29">
            <v>89634487</v>
          </cell>
          <cell r="S29">
            <v>79000000</v>
          </cell>
          <cell r="T29">
            <v>0</v>
          </cell>
        </row>
        <row r="30">
          <cell r="D30">
            <v>44469</v>
          </cell>
          <cell r="E30">
            <v>30134727</v>
          </cell>
          <cell r="F30">
            <v>21401198</v>
          </cell>
          <cell r="G30">
            <v>8733529</v>
          </cell>
          <cell r="H30">
            <v>0</v>
          </cell>
          <cell r="I30">
            <v>0</v>
          </cell>
          <cell r="J30">
            <v>0</v>
          </cell>
          <cell r="K30">
            <v>0</v>
          </cell>
          <cell r="L30">
            <v>0</v>
          </cell>
          <cell r="M30">
            <v>0</v>
          </cell>
          <cell r="N30">
            <v>0</v>
          </cell>
          <cell r="O30">
            <v>0</v>
          </cell>
          <cell r="P30">
            <v>0</v>
          </cell>
          <cell r="Q30">
            <v>0</v>
          </cell>
          <cell r="R30">
            <v>0</v>
          </cell>
          <cell r="S30">
            <v>0</v>
          </cell>
          <cell r="T30">
            <v>38023965</v>
          </cell>
        </row>
        <row r="31">
          <cell r="D31">
            <v>44469</v>
          </cell>
          <cell r="E31">
            <v>5459789684</v>
          </cell>
          <cell r="F31">
            <v>944476173</v>
          </cell>
          <cell r="G31">
            <v>4515313511</v>
          </cell>
          <cell r="H31">
            <v>7494471362</v>
          </cell>
          <cell r="I31">
            <v>7285598002</v>
          </cell>
          <cell r="J31">
            <v>208873360</v>
          </cell>
          <cell r="K31">
            <v>155000000</v>
          </cell>
          <cell r="L31">
            <v>647041241</v>
          </cell>
          <cell r="M31">
            <v>510145952</v>
          </cell>
          <cell r="N31">
            <v>136895289</v>
          </cell>
          <cell r="O31">
            <v>80000000</v>
          </cell>
          <cell r="P31">
            <v>0</v>
          </cell>
          <cell r="Q31">
            <v>0</v>
          </cell>
          <cell r="R31">
            <v>0</v>
          </cell>
          <cell r="S31">
            <v>0</v>
          </cell>
          <cell r="T31">
            <v>52451838</v>
          </cell>
        </row>
        <row r="32">
          <cell r="D32">
            <v>44469</v>
          </cell>
          <cell r="E32">
            <v>5879852</v>
          </cell>
          <cell r="F32">
            <v>1000000</v>
          </cell>
          <cell r="G32">
            <v>4879852</v>
          </cell>
          <cell r="H32">
            <v>72075794</v>
          </cell>
          <cell r="I32">
            <v>65841244</v>
          </cell>
          <cell r="J32">
            <v>6234550</v>
          </cell>
          <cell r="K32">
            <v>1600000</v>
          </cell>
          <cell r="L32">
            <v>329003</v>
          </cell>
          <cell r="M32">
            <v>150233</v>
          </cell>
          <cell r="N32">
            <v>178770</v>
          </cell>
          <cell r="O32">
            <v>60000</v>
          </cell>
          <cell r="P32">
            <v>0</v>
          </cell>
          <cell r="Q32">
            <v>0</v>
          </cell>
          <cell r="R32">
            <v>0</v>
          </cell>
          <cell r="S32">
            <v>0</v>
          </cell>
          <cell r="T32">
            <v>0</v>
          </cell>
        </row>
        <row r="33">
          <cell r="D33">
            <v>44469</v>
          </cell>
          <cell r="E33">
            <v>1613946407</v>
          </cell>
          <cell r="F33">
            <v>117684672</v>
          </cell>
          <cell r="G33">
            <v>1496261735</v>
          </cell>
          <cell r="H33">
            <v>0</v>
          </cell>
          <cell r="I33">
            <v>0</v>
          </cell>
          <cell r="J33">
            <v>0</v>
          </cell>
          <cell r="K33">
            <v>0</v>
          </cell>
          <cell r="L33">
            <v>0</v>
          </cell>
          <cell r="M33">
            <v>0</v>
          </cell>
          <cell r="N33">
            <v>0</v>
          </cell>
          <cell r="O33">
            <v>0</v>
          </cell>
          <cell r="P33">
            <v>0</v>
          </cell>
          <cell r="Q33">
            <v>0</v>
          </cell>
          <cell r="R33">
            <v>0</v>
          </cell>
          <cell r="S33">
            <v>0</v>
          </cell>
          <cell r="T33">
            <v>0</v>
          </cell>
        </row>
        <row r="34">
          <cell r="D34">
            <v>44469</v>
          </cell>
          <cell r="E34">
            <v>25579510941</v>
          </cell>
          <cell r="F34">
            <v>5436724533</v>
          </cell>
          <cell r="G34">
            <v>20142786408</v>
          </cell>
          <cell r="H34">
            <v>47628029580</v>
          </cell>
          <cell r="I34">
            <v>45951599124</v>
          </cell>
          <cell r="J34">
            <v>1676430456</v>
          </cell>
          <cell r="K34">
            <v>919031982</v>
          </cell>
          <cell r="L34">
            <v>7838743549</v>
          </cell>
          <cell r="M34">
            <v>7279450788</v>
          </cell>
          <cell r="N34">
            <v>559292761</v>
          </cell>
          <cell r="O34">
            <v>254780778</v>
          </cell>
          <cell r="P34">
            <v>21208714247</v>
          </cell>
          <cell r="Q34">
            <v>20163491994</v>
          </cell>
          <cell r="R34">
            <v>1045222253</v>
          </cell>
          <cell r="S34">
            <v>403269840</v>
          </cell>
          <cell r="T34">
            <v>0</v>
          </cell>
        </row>
        <row r="35">
          <cell r="D35">
            <v>44469</v>
          </cell>
          <cell r="E35">
            <v>388566729</v>
          </cell>
          <cell r="F35">
            <v>330641676</v>
          </cell>
          <cell r="G35">
            <v>57925053</v>
          </cell>
          <cell r="H35">
            <v>3738126888</v>
          </cell>
          <cell r="I35">
            <v>3583846428</v>
          </cell>
          <cell r="J35">
            <v>154280460</v>
          </cell>
          <cell r="K35">
            <v>100000000</v>
          </cell>
          <cell r="L35">
            <v>160717272</v>
          </cell>
          <cell r="M35">
            <v>74797217</v>
          </cell>
          <cell r="N35">
            <v>85920055</v>
          </cell>
          <cell r="O35">
            <v>7000000</v>
          </cell>
          <cell r="P35">
            <v>16851474</v>
          </cell>
          <cell r="Q35">
            <v>461048</v>
          </cell>
          <cell r="R35">
            <v>16390426</v>
          </cell>
          <cell r="S35">
            <v>1000000</v>
          </cell>
          <cell r="T35">
            <v>0</v>
          </cell>
        </row>
        <row r="36">
          <cell r="D36">
            <v>44469</v>
          </cell>
          <cell r="E36">
            <v>196977773</v>
          </cell>
          <cell r="F36">
            <v>174714773</v>
          </cell>
          <cell r="G36">
            <v>22263000</v>
          </cell>
          <cell r="H36">
            <v>3646343414</v>
          </cell>
          <cell r="I36">
            <v>3616914513</v>
          </cell>
          <cell r="J36">
            <v>29428901</v>
          </cell>
          <cell r="K36">
            <v>20330000</v>
          </cell>
          <cell r="L36">
            <v>177045774</v>
          </cell>
          <cell r="M36">
            <v>153849347</v>
          </cell>
          <cell r="N36">
            <v>23196427</v>
          </cell>
          <cell r="O36">
            <v>10250000</v>
          </cell>
          <cell r="P36">
            <v>0</v>
          </cell>
          <cell r="Q36">
            <v>0</v>
          </cell>
          <cell r="R36">
            <v>0</v>
          </cell>
          <cell r="S36">
            <v>0</v>
          </cell>
          <cell r="T36">
            <v>0</v>
          </cell>
        </row>
        <row r="37">
          <cell r="D37">
            <v>44469</v>
          </cell>
          <cell r="E37">
            <v>15233796</v>
          </cell>
          <cell r="F37">
            <v>1091688</v>
          </cell>
          <cell r="G37">
            <v>14142108</v>
          </cell>
          <cell r="H37">
            <v>433224789</v>
          </cell>
          <cell r="I37">
            <v>411641059</v>
          </cell>
          <cell r="J37">
            <v>21583730</v>
          </cell>
          <cell r="K37">
            <v>18000000</v>
          </cell>
          <cell r="L37">
            <v>2567861</v>
          </cell>
          <cell r="M37">
            <v>0</v>
          </cell>
          <cell r="N37">
            <v>2567861</v>
          </cell>
          <cell r="O37">
            <v>1000000</v>
          </cell>
          <cell r="P37">
            <v>0</v>
          </cell>
          <cell r="Q37">
            <v>0</v>
          </cell>
          <cell r="R37">
            <v>0</v>
          </cell>
          <cell r="S37">
            <v>0</v>
          </cell>
          <cell r="T37">
            <v>0</v>
          </cell>
        </row>
        <row r="38">
          <cell r="D38">
            <v>44469</v>
          </cell>
          <cell r="E38">
            <v>5029369824</v>
          </cell>
          <cell r="F38">
            <v>1532237587</v>
          </cell>
          <cell r="G38">
            <v>3497132237</v>
          </cell>
          <cell r="H38">
            <v>2673216572</v>
          </cell>
          <cell r="I38">
            <v>1644643242</v>
          </cell>
          <cell r="J38">
            <v>1028573330</v>
          </cell>
          <cell r="K38">
            <v>300000000</v>
          </cell>
          <cell r="L38">
            <v>0</v>
          </cell>
          <cell r="M38">
            <v>0</v>
          </cell>
          <cell r="N38">
            <v>0</v>
          </cell>
          <cell r="O38">
            <v>0</v>
          </cell>
          <cell r="P38">
            <v>0</v>
          </cell>
          <cell r="Q38">
            <v>0</v>
          </cell>
          <cell r="R38">
            <v>0</v>
          </cell>
          <cell r="S38">
            <v>0</v>
          </cell>
          <cell r="T38">
            <v>0</v>
          </cell>
        </row>
        <row r="39">
          <cell r="D39">
            <v>44469</v>
          </cell>
          <cell r="E39">
            <v>16233060</v>
          </cell>
          <cell r="F39">
            <v>10398782</v>
          </cell>
          <cell r="G39">
            <v>5834278</v>
          </cell>
          <cell r="H39">
            <v>99546720</v>
          </cell>
          <cell r="I39">
            <v>82752714</v>
          </cell>
          <cell r="J39">
            <v>16794006</v>
          </cell>
          <cell r="K39">
            <v>5138000</v>
          </cell>
          <cell r="L39">
            <v>0</v>
          </cell>
          <cell r="M39">
            <v>0</v>
          </cell>
          <cell r="N39">
            <v>0</v>
          </cell>
          <cell r="O39">
            <v>0</v>
          </cell>
          <cell r="P39">
            <v>0</v>
          </cell>
          <cell r="Q39">
            <v>0</v>
          </cell>
          <cell r="R39">
            <v>0</v>
          </cell>
          <cell r="S39">
            <v>0</v>
          </cell>
          <cell r="T39">
            <v>0</v>
          </cell>
        </row>
        <row r="40">
          <cell r="D40">
            <v>44469</v>
          </cell>
          <cell r="E40">
            <v>2536598</v>
          </cell>
          <cell r="F40">
            <v>1000000</v>
          </cell>
          <cell r="G40">
            <v>1536598</v>
          </cell>
          <cell r="H40">
            <v>0</v>
          </cell>
          <cell r="I40">
            <v>0</v>
          </cell>
          <cell r="J40">
            <v>0</v>
          </cell>
          <cell r="K40">
            <v>0</v>
          </cell>
          <cell r="L40">
            <v>0</v>
          </cell>
          <cell r="M40">
            <v>0</v>
          </cell>
          <cell r="N40">
            <v>0</v>
          </cell>
          <cell r="O40">
            <v>0</v>
          </cell>
          <cell r="P40">
            <v>0</v>
          </cell>
          <cell r="Q40">
            <v>0</v>
          </cell>
          <cell r="R40">
            <v>0</v>
          </cell>
          <cell r="S40">
            <v>0</v>
          </cell>
          <cell r="T40">
            <v>0</v>
          </cell>
        </row>
        <row r="41">
          <cell r="D41">
            <v>44469</v>
          </cell>
          <cell r="E41">
            <v>1144460543</v>
          </cell>
          <cell r="F41">
            <v>554722704</v>
          </cell>
          <cell r="G41">
            <v>589737839</v>
          </cell>
          <cell r="H41">
            <v>8605921213</v>
          </cell>
          <cell r="I41">
            <v>7357516169</v>
          </cell>
          <cell r="J41">
            <v>1248405044</v>
          </cell>
          <cell r="K41">
            <v>150000000</v>
          </cell>
          <cell r="L41">
            <v>1074353731</v>
          </cell>
          <cell r="M41">
            <v>947966114</v>
          </cell>
          <cell r="N41">
            <v>126387617</v>
          </cell>
          <cell r="O41">
            <v>70000000</v>
          </cell>
          <cell r="P41">
            <v>20673689</v>
          </cell>
          <cell r="Q41">
            <v>716760</v>
          </cell>
          <cell r="R41">
            <v>19956929</v>
          </cell>
          <cell r="S41">
            <v>10000000</v>
          </cell>
          <cell r="T41">
            <v>0</v>
          </cell>
        </row>
        <row r="42">
          <cell r="D42">
            <v>44469</v>
          </cell>
          <cell r="E42">
            <v>15921685997</v>
          </cell>
          <cell r="F42">
            <v>3878720245</v>
          </cell>
          <cell r="G42">
            <v>12042965752</v>
          </cell>
          <cell r="H42">
            <v>25313842481</v>
          </cell>
          <cell r="I42">
            <v>24923077731</v>
          </cell>
          <cell r="J42">
            <v>390764750</v>
          </cell>
          <cell r="K42">
            <v>235000000</v>
          </cell>
          <cell r="L42">
            <v>7701303528</v>
          </cell>
          <cell r="M42">
            <v>7487561272</v>
          </cell>
          <cell r="N42">
            <v>213742256</v>
          </cell>
          <cell r="O42">
            <v>140000000</v>
          </cell>
          <cell r="P42">
            <v>25802907049</v>
          </cell>
          <cell r="Q42">
            <v>25538924693</v>
          </cell>
          <cell r="R42">
            <v>263982356</v>
          </cell>
          <cell r="S42">
            <v>92000000</v>
          </cell>
          <cell r="T42">
            <v>0</v>
          </cell>
        </row>
        <row r="43">
          <cell r="D43">
            <v>44469</v>
          </cell>
          <cell r="E43">
            <v>16531943</v>
          </cell>
          <cell r="F43">
            <v>4775067</v>
          </cell>
          <cell r="G43">
            <v>11756876</v>
          </cell>
          <cell r="H43">
            <v>120004853</v>
          </cell>
          <cell r="I43">
            <v>107779950</v>
          </cell>
          <cell r="J43">
            <v>12224903</v>
          </cell>
          <cell r="K43">
            <v>3500000</v>
          </cell>
          <cell r="L43">
            <v>353074</v>
          </cell>
          <cell r="M43">
            <v>53</v>
          </cell>
          <cell r="N43">
            <v>353021</v>
          </cell>
          <cell r="O43">
            <v>100000</v>
          </cell>
          <cell r="P43">
            <v>0</v>
          </cell>
          <cell r="Q43">
            <v>0</v>
          </cell>
          <cell r="R43">
            <v>0</v>
          </cell>
          <cell r="S43">
            <v>0</v>
          </cell>
          <cell r="T43">
            <v>0</v>
          </cell>
        </row>
        <row r="44">
          <cell r="D44">
            <v>44469</v>
          </cell>
          <cell r="E44">
            <v>594798730</v>
          </cell>
          <cell r="F44">
            <v>5314766</v>
          </cell>
          <cell r="G44">
            <v>589483964</v>
          </cell>
          <cell r="H44">
            <v>7500109</v>
          </cell>
          <cell r="I44">
            <v>0</v>
          </cell>
          <cell r="J44">
            <v>7500109</v>
          </cell>
          <cell r="K44">
            <v>5000000</v>
          </cell>
          <cell r="L44">
            <v>0</v>
          </cell>
          <cell r="M44">
            <v>0</v>
          </cell>
          <cell r="N44">
            <v>0</v>
          </cell>
          <cell r="O44">
            <v>0</v>
          </cell>
          <cell r="P44">
            <v>0</v>
          </cell>
          <cell r="Q44">
            <v>0</v>
          </cell>
          <cell r="R44">
            <v>0</v>
          </cell>
          <cell r="S44">
            <v>0</v>
          </cell>
          <cell r="T44">
            <v>0</v>
          </cell>
        </row>
        <row r="45">
          <cell r="D45">
            <v>44469</v>
          </cell>
          <cell r="E45">
            <v>7872287</v>
          </cell>
          <cell r="F45">
            <v>1000000</v>
          </cell>
          <cell r="G45">
            <v>6872287</v>
          </cell>
          <cell r="H45">
            <v>108649240</v>
          </cell>
          <cell r="I45">
            <v>100724508</v>
          </cell>
          <cell r="J45">
            <v>7924732</v>
          </cell>
          <cell r="K45">
            <v>2000000</v>
          </cell>
          <cell r="L45">
            <v>2073748</v>
          </cell>
          <cell r="M45">
            <v>1332844</v>
          </cell>
          <cell r="N45">
            <v>740904</v>
          </cell>
          <cell r="O45">
            <v>200000</v>
          </cell>
          <cell r="P45">
            <v>0</v>
          </cell>
          <cell r="Q45">
            <v>0</v>
          </cell>
          <cell r="R45">
            <v>0</v>
          </cell>
          <cell r="S45">
            <v>0</v>
          </cell>
          <cell r="T45">
            <v>0</v>
          </cell>
        </row>
        <row r="46">
          <cell r="D46">
            <v>44469</v>
          </cell>
          <cell r="E46">
            <v>3367245064</v>
          </cell>
          <cell r="F46">
            <v>157187057</v>
          </cell>
          <cell r="G46">
            <v>3210058007</v>
          </cell>
          <cell r="H46">
            <v>324209421</v>
          </cell>
          <cell r="I46">
            <v>180058520</v>
          </cell>
          <cell r="J46">
            <v>144150901</v>
          </cell>
          <cell r="K46">
            <v>26000000</v>
          </cell>
          <cell r="L46">
            <v>17686289</v>
          </cell>
          <cell r="M46">
            <v>0</v>
          </cell>
          <cell r="N46">
            <v>17686289</v>
          </cell>
          <cell r="O46">
            <v>1000000</v>
          </cell>
          <cell r="P46">
            <v>0</v>
          </cell>
          <cell r="Q46">
            <v>0</v>
          </cell>
          <cell r="R46">
            <v>0</v>
          </cell>
          <cell r="S46">
            <v>0</v>
          </cell>
          <cell r="T46">
            <v>0</v>
          </cell>
        </row>
        <row r="47">
          <cell r="D47">
            <v>44469</v>
          </cell>
          <cell r="E47">
            <v>39139174</v>
          </cell>
          <cell r="F47">
            <v>29813512</v>
          </cell>
          <cell r="G47">
            <v>9325662</v>
          </cell>
          <cell r="H47">
            <v>0</v>
          </cell>
          <cell r="I47">
            <v>0</v>
          </cell>
          <cell r="J47">
            <v>0</v>
          </cell>
          <cell r="K47">
            <v>0</v>
          </cell>
          <cell r="L47">
            <v>0</v>
          </cell>
          <cell r="M47">
            <v>0</v>
          </cell>
          <cell r="N47">
            <v>0</v>
          </cell>
          <cell r="O47">
            <v>0</v>
          </cell>
          <cell r="P47">
            <v>0</v>
          </cell>
          <cell r="Q47">
            <v>0</v>
          </cell>
          <cell r="R47">
            <v>0</v>
          </cell>
          <cell r="S47">
            <v>0</v>
          </cell>
          <cell r="T47">
            <v>198681564</v>
          </cell>
        </row>
        <row r="48">
          <cell r="D48">
            <v>44469</v>
          </cell>
          <cell r="E48">
            <v>76938425</v>
          </cell>
          <cell r="F48">
            <v>38032401</v>
          </cell>
          <cell r="G48">
            <v>38906024</v>
          </cell>
          <cell r="H48">
            <v>754710503</v>
          </cell>
          <cell r="I48">
            <v>726157569</v>
          </cell>
          <cell r="J48">
            <v>28552934</v>
          </cell>
          <cell r="K48">
            <v>11500000</v>
          </cell>
          <cell r="L48">
            <v>12296427</v>
          </cell>
          <cell r="M48">
            <v>8552066</v>
          </cell>
          <cell r="N48">
            <v>3744361</v>
          </cell>
          <cell r="O48">
            <v>1500000</v>
          </cell>
          <cell r="P48">
            <v>0</v>
          </cell>
          <cell r="Q48">
            <v>0</v>
          </cell>
          <cell r="R48">
            <v>0</v>
          </cell>
          <cell r="S48">
            <v>0</v>
          </cell>
          <cell r="T48">
            <v>0</v>
          </cell>
        </row>
        <row r="49">
          <cell r="D49">
            <v>44469</v>
          </cell>
          <cell r="E49">
            <v>50737913</v>
          </cell>
          <cell r="F49">
            <v>14032623</v>
          </cell>
          <cell r="G49">
            <v>36705290</v>
          </cell>
          <cell r="H49">
            <v>209556071</v>
          </cell>
          <cell r="I49">
            <v>204938492</v>
          </cell>
          <cell r="J49">
            <v>4617579</v>
          </cell>
          <cell r="K49">
            <v>2750000</v>
          </cell>
          <cell r="L49">
            <v>61013370</v>
          </cell>
          <cell r="M49">
            <v>58117518</v>
          </cell>
          <cell r="N49">
            <v>2895852</v>
          </cell>
          <cell r="O49">
            <v>1250000</v>
          </cell>
          <cell r="P49">
            <v>0</v>
          </cell>
          <cell r="Q49">
            <v>0</v>
          </cell>
          <cell r="R49">
            <v>0</v>
          </cell>
          <cell r="S49">
            <v>0</v>
          </cell>
          <cell r="T49">
            <v>0</v>
          </cell>
        </row>
        <row r="50">
          <cell r="D50">
            <v>44469</v>
          </cell>
          <cell r="E50">
            <v>1994336998</v>
          </cell>
          <cell r="F50">
            <v>37106358</v>
          </cell>
          <cell r="G50">
            <v>1957230640</v>
          </cell>
          <cell r="H50">
            <v>3639317432</v>
          </cell>
          <cell r="I50">
            <v>3251410703</v>
          </cell>
          <cell r="J50">
            <v>387906729</v>
          </cell>
          <cell r="K50">
            <v>200000000</v>
          </cell>
          <cell r="L50">
            <v>230794443</v>
          </cell>
          <cell r="M50">
            <v>153631636</v>
          </cell>
          <cell r="N50">
            <v>77162807</v>
          </cell>
          <cell r="O50">
            <v>20000000</v>
          </cell>
          <cell r="P50">
            <v>1128147287</v>
          </cell>
          <cell r="Q50">
            <v>917503509</v>
          </cell>
          <cell r="R50">
            <v>210643778</v>
          </cell>
          <cell r="S50">
            <v>80000000</v>
          </cell>
          <cell r="T50">
            <v>0</v>
          </cell>
        </row>
        <row r="51">
          <cell r="D51">
            <v>44469</v>
          </cell>
          <cell r="E51">
            <v>310105672</v>
          </cell>
          <cell r="F51">
            <v>269500855</v>
          </cell>
          <cell r="G51">
            <v>40604817</v>
          </cell>
          <cell r="H51">
            <v>6216622886</v>
          </cell>
          <cell r="I51">
            <v>6025510860</v>
          </cell>
          <cell r="J51">
            <v>191112026</v>
          </cell>
          <cell r="K51">
            <v>50000000</v>
          </cell>
          <cell r="L51">
            <v>233845146</v>
          </cell>
          <cell r="M51">
            <v>202307149</v>
          </cell>
          <cell r="N51">
            <v>31537997</v>
          </cell>
          <cell r="O51">
            <v>20000000</v>
          </cell>
          <cell r="P51">
            <v>0</v>
          </cell>
          <cell r="Q51">
            <v>0</v>
          </cell>
          <cell r="R51">
            <v>0</v>
          </cell>
          <cell r="S51">
            <v>0</v>
          </cell>
          <cell r="T51">
            <v>0</v>
          </cell>
        </row>
        <row r="52">
          <cell r="D52">
            <v>44469</v>
          </cell>
          <cell r="E52">
            <v>458224395</v>
          </cell>
          <cell r="F52">
            <v>171675722</v>
          </cell>
          <cell r="G52">
            <v>286548673</v>
          </cell>
          <cell r="H52">
            <v>2158223106</v>
          </cell>
          <cell r="I52">
            <v>2086002830</v>
          </cell>
          <cell r="J52">
            <v>72220276</v>
          </cell>
          <cell r="K52">
            <v>70000000</v>
          </cell>
          <cell r="L52">
            <v>0</v>
          </cell>
          <cell r="M52">
            <v>0</v>
          </cell>
          <cell r="N52">
            <v>0</v>
          </cell>
          <cell r="O52">
            <v>0</v>
          </cell>
          <cell r="P52">
            <v>0</v>
          </cell>
          <cell r="Q52">
            <v>0</v>
          </cell>
          <cell r="R52">
            <v>0</v>
          </cell>
          <cell r="S52">
            <v>0</v>
          </cell>
          <cell r="T52">
            <v>0</v>
          </cell>
        </row>
        <row r="53">
          <cell r="D53">
            <v>44469</v>
          </cell>
          <cell r="E53">
            <v>6392824</v>
          </cell>
          <cell r="F53">
            <v>1000000</v>
          </cell>
          <cell r="G53">
            <v>5392824</v>
          </cell>
          <cell r="H53">
            <v>46103</v>
          </cell>
          <cell r="I53">
            <v>0</v>
          </cell>
          <cell r="J53">
            <v>46103</v>
          </cell>
          <cell r="K53">
            <v>20000</v>
          </cell>
          <cell r="L53">
            <v>40000</v>
          </cell>
          <cell r="M53">
            <v>0</v>
          </cell>
          <cell r="N53">
            <v>40000</v>
          </cell>
          <cell r="O53">
            <v>20000</v>
          </cell>
          <cell r="P53">
            <v>0</v>
          </cell>
          <cell r="Q53">
            <v>0</v>
          </cell>
          <cell r="R53">
            <v>0</v>
          </cell>
          <cell r="S53">
            <v>0</v>
          </cell>
          <cell r="T53">
            <v>0</v>
          </cell>
        </row>
        <row r="54">
          <cell r="D54">
            <v>44469</v>
          </cell>
          <cell r="E54">
            <v>1139330207</v>
          </cell>
          <cell r="F54">
            <v>133222358</v>
          </cell>
          <cell r="G54">
            <v>1006107849</v>
          </cell>
          <cell r="H54">
            <v>0</v>
          </cell>
          <cell r="I54">
            <v>0</v>
          </cell>
          <cell r="J54">
            <v>0</v>
          </cell>
          <cell r="K54">
            <v>0</v>
          </cell>
          <cell r="L54">
            <v>0</v>
          </cell>
          <cell r="M54">
            <v>0</v>
          </cell>
          <cell r="N54">
            <v>0</v>
          </cell>
          <cell r="O54">
            <v>0</v>
          </cell>
          <cell r="P54">
            <v>0</v>
          </cell>
          <cell r="Q54">
            <v>0</v>
          </cell>
          <cell r="R54">
            <v>0</v>
          </cell>
          <cell r="S54">
            <v>0</v>
          </cell>
          <cell r="T54">
            <v>0</v>
          </cell>
        </row>
        <row r="55">
          <cell r="D55">
            <v>44469</v>
          </cell>
          <cell r="E55">
            <v>4252294869</v>
          </cell>
          <cell r="F55">
            <v>2080945090</v>
          </cell>
          <cell r="G55">
            <v>2171349779</v>
          </cell>
          <cell r="H55">
            <v>16335029220</v>
          </cell>
          <cell r="I55">
            <v>15868825301</v>
          </cell>
          <cell r="J55">
            <v>466203919</v>
          </cell>
          <cell r="K55">
            <v>200000000</v>
          </cell>
          <cell r="L55">
            <v>7979376563</v>
          </cell>
          <cell r="M55">
            <v>7568635237</v>
          </cell>
          <cell r="N55">
            <v>410741326</v>
          </cell>
          <cell r="O55">
            <v>200000000</v>
          </cell>
          <cell r="P55">
            <v>1823675701</v>
          </cell>
          <cell r="Q55">
            <v>1606506821</v>
          </cell>
          <cell r="R55">
            <v>217168880</v>
          </cell>
          <cell r="S55">
            <v>80000000</v>
          </cell>
          <cell r="T55">
            <v>0</v>
          </cell>
        </row>
        <row r="56">
          <cell r="D56">
            <v>44469</v>
          </cell>
          <cell r="E56">
            <v>310237183</v>
          </cell>
          <cell r="F56">
            <v>198878433</v>
          </cell>
          <cell r="G56">
            <v>111358750</v>
          </cell>
          <cell r="H56">
            <v>4429805999</v>
          </cell>
          <cell r="I56">
            <v>4364495389</v>
          </cell>
          <cell r="J56">
            <v>65310610</v>
          </cell>
          <cell r="K56">
            <v>50000000</v>
          </cell>
          <cell r="L56">
            <v>216533475</v>
          </cell>
          <cell r="M56">
            <v>203132315</v>
          </cell>
          <cell r="N56">
            <v>13401160</v>
          </cell>
          <cell r="O56">
            <v>6000000</v>
          </cell>
          <cell r="P56">
            <v>621975</v>
          </cell>
          <cell r="Q56">
            <v>0</v>
          </cell>
          <cell r="R56">
            <v>621975</v>
          </cell>
          <cell r="S56">
            <v>250000</v>
          </cell>
          <cell r="T56">
            <v>0</v>
          </cell>
        </row>
        <row r="57">
          <cell r="D57">
            <v>44469</v>
          </cell>
          <cell r="E57">
            <v>24911459</v>
          </cell>
          <cell r="F57">
            <v>9582245</v>
          </cell>
          <cell r="G57">
            <v>15329214</v>
          </cell>
          <cell r="H57">
            <v>507626711</v>
          </cell>
          <cell r="I57">
            <v>493810454</v>
          </cell>
          <cell r="J57">
            <v>13816257</v>
          </cell>
          <cell r="K57">
            <v>2000000</v>
          </cell>
          <cell r="L57">
            <v>35032412</v>
          </cell>
          <cell r="M57">
            <v>25565955</v>
          </cell>
          <cell r="N57">
            <v>9466457</v>
          </cell>
          <cell r="O57">
            <v>300000</v>
          </cell>
          <cell r="P57">
            <v>0</v>
          </cell>
          <cell r="Q57">
            <v>0</v>
          </cell>
          <cell r="R57">
            <v>0</v>
          </cell>
          <cell r="S57">
            <v>0</v>
          </cell>
          <cell r="T57">
            <v>0</v>
          </cell>
        </row>
        <row r="58">
          <cell r="D58">
            <v>44469</v>
          </cell>
          <cell r="E58">
            <v>161221842</v>
          </cell>
          <cell r="F58">
            <v>12170666</v>
          </cell>
          <cell r="G58">
            <v>149051176</v>
          </cell>
          <cell r="H58">
            <v>858611370</v>
          </cell>
          <cell r="I58">
            <v>833692333</v>
          </cell>
          <cell r="J58">
            <v>24919037</v>
          </cell>
          <cell r="K58">
            <v>9000000</v>
          </cell>
          <cell r="L58">
            <v>23751428</v>
          </cell>
          <cell r="M58">
            <v>20480771</v>
          </cell>
          <cell r="N58">
            <v>3270657</v>
          </cell>
          <cell r="O58">
            <v>800000</v>
          </cell>
          <cell r="P58">
            <v>0</v>
          </cell>
          <cell r="Q58">
            <v>0</v>
          </cell>
          <cell r="R58">
            <v>0</v>
          </cell>
          <cell r="S58">
            <v>0</v>
          </cell>
          <cell r="T58">
            <v>0</v>
          </cell>
        </row>
        <row r="59">
          <cell r="D59">
            <v>44469</v>
          </cell>
          <cell r="E59">
            <v>23508386</v>
          </cell>
          <cell r="F59">
            <v>20000000</v>
          </cell>
          <cell r="G59">
            <v>3508386</v>
          </cell>
          <cell r="H59">
            <v>0</v>
          </cell>
          <cell r="I59">
            <v>0</v>
          </cell>
          <cell r="J59">
            <v>0</v>
          </cell>
          <cell r="K59">
            <v>0</v>
          </cell>
          <cell r="L59">
            <v>0</v>
          </cell>
          <cell r="M59">
            <v>0</v>
          </cell>
          <cell r="N59">
            <v>0</v>
          </cell>
          <cell r="O59">
            <v>0</v>
          </cell>
          <cell r="P59">
            <v>0</v>
          </cell>
          <cell r="Q59">
            <v>0</v>
          </cell>
          <cell r="R59">
            <v>0</v>
          </cell>
          <cell r="S59">
            <v>0</v>
          </cell>
          <cell r="T59">
            <v>0</v>
          </cell>
        </row>
        <row r="60">
          <cell r="D60">
            <v>44469</v>
          </cell>
          <cell r="E60">
            <v>1147364181</v>
          </cell>
          <cell r="F60">
            <v>148401069</v>
          </cell>
          <cell r="G60">
            <v>998963112</v>
          </cell>
          <cell r="H60">
            <v>171508315</v>
          </cell>
          <cell r="I60">
            <v>136862072</v>
          </cell>
          <cell r="J60">
            <v>34646243</v>
          </cell>
          <cell r="K60">
            <v>22000000</v>
          </cell>
          <cell r="L60">
            <v>48949913</v>
          </cell>
          <cell r="M60">
            <v>21678965</v>
          </cell>
          <cell r="N60">
            <v>27270948</v>
          </cell>
          <cell r="O60">
            <v>15000000</v>
          </cell>
          <cell r="P60">
            <v>0</v>
          </cell>
          <cell r="Q60">
            <v>0</v>
          </cell>
          <cell r="R60">
            <v>0</v>
          </cell>
          <cell r="S60">
            <v>0</v>
          </cell>
          <cell r="T60">
            <v>0</v>
          </cell>
        </row>
        <row r="61">
          <cell r="D61">
            <v>44469</v>
          </cell>
          <cell r="E61">
            <v>5566827663</v>
          </cell>
          <cell r="F61">
            <v>719245057</v>
          </cell>
          <cell r="G61">
            <v>4847582606</v>
          </cell>
          <cell r="H61">
            <v>6754125704</v>
          </cell>
          <cell r="I61">
            <v>6245931985</v>
          </cell>
          <cell r="J61">
            <v>508193719</v>
          </cell>
          <cell r="K61">
            <v>400000000</v>
          </cell>
          <cell r="L61">
            <v>1877490590</v>
          </cell>
          <cell r="M61">
            <v>1601915182</v>
          </cell>
          <cell r="N61">
            <v>275575408</v>
          </cell>
          <cell r="O61">
            <v>200000000</v>
          </cell>
          <cell r="P61">
            <v>1191375818</v>
          </cell>
          <cell r="Q61">
            <v>947793609</v>
          </cell>
          <cell r="R61">
            <v>243582209</v>
          </cell>
          <cell r="S61">
            <v>125000000</v>
          </cell>
          <cell r="T61">
            <v>0</v>
          </cell>
        </row>
        <row r="62">
          <cell r="D62">
            <v>44469</v>
          </cell>
          <cell r="E62">
            <v>224712324</v>
          </cell>
          <cell r="F62">
            <v>68340057</v>
          </cell>
          <cell r="G62">
            <v>156372267</v>
          </cell>
          <cell r="H62">
            <v>2471004150</v>
          </cell>
          <cell r="I62">
            <v>2441432130</v>
          </cell>
          <cell r="J62">
            <v>29572020</v>
          </cell>
          <cell r="K62">
            <v>19000000</v>
          </cell>
          <cell r="L62">
            <v>34675992</v>
          </cell>
          <cell r="M62">
            <v>29783950</v>
          </cell>
          <cell r="N62">
            <v>4892042</v>
          </cell>
          <cell r="O62">
            <v>1000000</v>
          </cell>
          <cell r="P62">
            <v>0</v>
          </cell>
          <cell r="Q62">
            <v>0</v>
          </cell>
          <cell r="R62">
            <v>0</v>
          </cell>
          <cell r="S62">
            <v>0</v>
          </cell>
          <cell r="T62">
            <v>0</v>
          </cell>
        </row>
        <row r="63">
          <cell r="D63">
            <v>44469</v>
          </cell>
          <cell r="E63">
            <v>9231043806</v>
          </cell>
          <cell r="F63">
            <v>1472126990</v>
          </cell>
          <cell r="G63">
            <v>7758916816</v>
          </cell>
          <cell r="H63">
            <v>5536993634</v>
          </cell>
          <cell r="I63">
            <v>5031247553</v>
          </cell>
          <cell r="J63">
            <v>505746081</v>
          </cell>
          <cell r="K63">
            <v>125000000</v>
          </cell>
          <cell r="L63">
            <v>551112081</v>
          </cell>
          <cell r="M63">
            <v>443621565</v>
          </cell>
          <cell r="N63">
            <v>107490516</v>
          </cell>
          <cell r="O63">
            <v>35000000</v>
          </cell>
          <cell r="P63">
            <v>14147023958</v>
          </cell>
          <cell r="Q63">
            <v>13521420849</v>
          </cell>
          <cell r="R63">
            <v>625603109</v>
          </cell>
          <cell r="S63">
            <v>360000000</v>
          </cell>
          <cell r="T6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26"/>
  <sheetViews>
    <sheetView tabSelected="1" showRuler="0" zoomScaleNormal="100" zoomScaleSheetLayoutView="100" workbookViewId="0"/>
  </sheetViews>
  <sheetFormatPr defaultColWidth="12" defaultRowHeight="11" x14ac:dyDescent="0.25"/>
  <cols>
    <col min="1" max="1" width="3.1796875" style="1" customWidth="1"/>
    <col min="2" max="2" width="42" style="37" customWidth="1"/>
    <col min="3" max="3" width="13.81640625" style="9" bestFit="1" customWidth="1"/>
    <col min="4" max="4" width="8.54296875" style="9" bestFit="1" customWidth="1"/>
    <col min="5" max="5" width="11.26953125" style="2" bestFit="1" customWidth="1"/>
    <col min="6" max="8" width="14.7265625" style="4" customWidth="1"/>
    <col min="9" max="9" width="14.7265625" style="12" customWidth="1"/>
    <col min="10" max="21" width="14.7265625" style="13" customWidth="1"/>
    <col min="22" max="16384" width="12" style="7"/>
  </cols>
  <sheetData>
    <row r="1" spans="1:21" ht="45" customHeight="1" x14ac:dyDescent="0.25">
      <c r="A1" s="9"/>
      <c r="B1" s="17" t="s">
        <v>115</v>
      </c>
      <c r="C1" s="17" t="s">
        <v>80</v>
      </c>
      <c r="D1" s="18" t="s">
        <v>56</v>
      </c>
      <c r="E1" s="19" t="s">
        <v>81</v>
      </c>
      <c r="F1" s="19" t="s">
        <v>71</v>
      </c>
      <c r="G1" s="19" t="s">
        <v>95</v>
      </c>
      <c r="H1" s="19" t="s">
        <v>96</v>
      </c>
      <c r="I1" s="20" t="s">
        <v>72</v>
      </c>
      <c r="J1" s="19" t="s">
        <v>75</v>
      </c>
      <c r="K1" s="19" t="s">
        <v>73</v>
      </c>
      <c r="L1" s="19" t="s">
        <v>76</v>
      </c>
      <c r="M1" s="19" t="s">
        <v>97</v>
      </c>
      <c r="N1" s="19" t="s">
        <v>98</v>
      </c>
      <c r="O1" s="19" t="s">
        <v>99</v>
      </c>
      <c r="P1" s="19" t="s">
        <v>100</v>
      </c>
      <c r="Q1" s="19" t="s">
        <v>101</v>
      </c>
      <c r="R1" s="19" t="s">
        <v>102</v>
      </c>
      <c r="S1" s="19" t="s">
        <v>103</v>
      </c>
      <c r="T1" s="19" t="s">
        <v>104</v>
      </c>
      <c r="U1" s="19" t="s">
        <v>74</v>
      </c>
    </row>
    <row r="2" spans="1:21" ht="11.25" customHeight="1" x14ac:dyDescent="0.25">
      <c r="C2" s="18" t="s">
        <v>57</v>
      </c>
      <c r="D2" s="18" t="s">
        <v>58</v>
      </c>
      <c r="F2" s="21"/>
      <c r="G2" s="22" t="s">
        <v>59</v>
      </c>
      <c r="H2" s="22" t="s">
        <v>60</v>
      </c>
      <c r="I2" s="23" t="s">
        <v>61</v>
      </c>
      <c r="J2" s="22" t="s">
        <v>62</v>
      </c>
      <c r="K2" s="22" t="s">
        <v>63</v>
      </c>
      <c r="L2" s="22" t="s">
        <v>64</v>
      </c>
      <c r="M2" s="22" t="s">
        <v>65</v>
      </c>
      <c r="N2" s="22" t="s">
        <v>66</v>
      </c>
      <c r="O2" s="22" t="s">
        <v>67</v>
      </c>
      <c r="P2" s="22" t="s">
        <v>89</v>
      </c>
      <c r="Q2" s="22" t="s">
        <v>90</v>
      </c>
      <c r="R2" s="22" t="s">
        <v>91</v>
      </c>
      <c r="S2" s="22" t="s">
        <v>92</v>
      </c>
      <c r="T2" s="22" t="s">
        <v>93</v>
      </c>
      <c r="U2" s="22" t="s">
        <v>94</v>
      </c>
    </row>
    <row r="3" spans="1:21" ht="11.25" customHeight="1" x14ac:dyDescent="0.25">
      <c r="C3" s="14"/>
      <c r="D3" s="14"/>
      <c r="F3" s="3"/>
      <c r="G3" s="24"/>
      <c r="H3" s="24"/>
      <c r="I3" s="25"/>
      <c r="J3" s="26"/>
      <c r="K3" s="26"/>
      <c r="L3" s="26"/>
      <c r="M3" s="26"/>
      <c r="N3" s="26"/>
      <c r="O3" s="26"/>
      <c r="P3" s="26"/>
      <c r="Q3" s="26"/>
      <c r="R3" s="26"/>
      <c r="S3" s="26"/>
      <c r="T3" s="26"/>
      <c r="U3" s="26"/>
    </row>
    <row r="4" spans="1:21" ht="11.25" customHeight="1" x14ac:dyDescent="0.25">
      <c r="A4" s="27">
        <v>1</v>
      </c>
      <c r="B4" s="38" t="s">
        <v>9</v>
      </c>
      <c r="C4" s="32" t="s">
        <v>10</v>
      </c>
      <c r="D4" s="32" t="s">
        <v>11</v>
      </c>
      <c r="E4" s="33">
        <f>[1]Sheet!D2</f>
        <v>44469</v>
      </c>
      <c r="F4" s="47">
        <f>[1]Sheet!E2</f>
        <v>548944427</v>
      </c>
      <c r="G4" s="47">
        <f>[1]Sheet!F2</f>
        <v>255993112</v>
      </c>
      <c r="H4" s="47">
        <f>[1]Sheet!G2</f>
        <v>292951315</v>
      </c>
      <c r="I4" s="47">
        <f>[1]Sheet!H2</f>
        <v>4271026777</v>
      </c>
      <c r="J4" s="47">
        <f>[1]Sheet!I2</f>
        <v>3734991516</v>
      </c>
      <c r="K4" s="47">
        <f>[1]Sheet!J2</f>
        <v>536035261</v>
      </c>
      <c r="L4" s="47">
        <f>[1]Sheet!K2</f>
        <v>328351606</v>
      </c>
      <c r="M4" s="47">
        <f>[1]Sheet!L2</f>
        <v>119202436</v>
      </c>
      <c r="N4" s="47">
        <f>[1]Sheet!M2</f>
        <v>97482509</v>
      </c>
      <c r="O4" s="47">
        <f>[1]Sheet!N2</f>
        <v>21719927</v>
      </c>
      <c r="P4" s="47">
        <f>[1]Sheet!O2</f>
        <v>9748251</v>
      </c>
      <c r="Q4" s="47">
        <f>[1]Sheet!P2</f>
        <v>0</v>
      </c>
      <c r="R4" s="47">
        <f>[1]Sheet!Q2</f>
        <v>0</v>
      </c>
      <c r="S4" s="47">
        <f>[1]Sheet!R2</f>
        <v>0</v>
      </c>
      <c r="T4" s="47">
        <f>[1]Sheet!S2</f>
        <v>0</v>
      </c>
      <c r="U4" s="47">
        <f>[1]Sheet!T2</f>
        <v>0</v>
      </c>
    </row>
    <row r="5" spans="1:21" s="16" customFormat="1" ht="11.25" customHeight="1" x14ac:dyDescent="0.25">
      <c r="A5" s="27">
        <v>2</v>
      </c>
      <c r="B5" s="38" t="s">
        <v>12</v>
      </c>
      <c r="C5" s="32" t="s">
        <v>13</v>
      </c>
      <c r="D5" s="32" t="s">
        <v>11</v>
      </c>
      <c r="E5" s="33">
        <f>[1]Sheet!D3</f>
        <v>44469</v>
      </c>
      <c r="F5" s="47">
        <f>[1]Sheet!E3</f>
        <v>427991504</v>
      </c>
      <c r="G5" s="47">
        <f>[1]Sheet!F3</f>
        <v>329430279</v>
      </c>
      <c r="H5" s="47">
        <f>[1]Sheet!G3</f>
        <v>98561225</v>
      </c>
      <c r="I5" s="47">
        <f>[1]Sheet!H3</f>
        <v>6952370579</v>
      </c>
      <c r="J5" s="47">
        <f>[1]Sheet!I3</f>
        <v>6747329514</v>
      </c>
      <c r="K5" s="47">
        <f>[1]Sheet!J3</f>
        <v>205041065</v>
      </c>
      <c r="L5" s="47">
        <f>[1]Sheet!K3</f>
        <v>120000000</v>
      </c>
      <c r="M5" s="47">
        <f>[1]Sheet!L3</f>
        <v>469524026</v>
      </c>
      <c r="N5" s="47">
        <f>[1]Sheet!M3</f>
        <v>423072027</v>
      </c>
      <c r="O5" s="47">
        <f>[1]Sheet!N3</f>
        <v>46451999</v>
      </c>
      <c r="P5" s="47">
        <f>[1]Sheet!O3</f>
        <v>20000000</v>
      </c>
      <c r="Q5" s="47">
        <f>[1]Sheet!P3</f>
        <v>9811447</v>
      </c>
      <c r="R5" s="47">
        <f>[1]Sheet!Q3</f>
        <v>0</v>
      </c>
      <c r="S5" s="47">
        <f>[1]Sheet!R3</f>
        <v>9811447</v>
      </c>
      <c r="T5" s="47">
        <f>[1]Sheet!S3</f>
        <v>8000000</v>
      </c>
      <c r="U5" s="47">
        <f>[1]Sheet!T3</f>
        <v>0</v>
      </c>
    </row>
    <row r="6" spans="1:21" s="16" customFormat="1" ht="11.25" customHeight="1" x14ac:dyDescent="0.25">
      <c r="A6" s="27">
        <v>3</v>
      </c>
      <c r="B6" s="38" t="s">
        <v>15</v>
      </c>
      <c r="C6" s="32" t="s">
        <v>13</v>
      </c>
      <c r="D6" s="32" t="s">
        <v>16</v>
      </c>
      <c r="E6" s="33">
        <f>[1]Sheet!D4</f>
        <v>44469</v>
      </c>
      <c r="F6" s="47">
        <f>[1]Sheet!E4</f>
        <v>25088523</v>
      </c>
      <c r="G6" s="47">
        <f>[1]Sheet!F4</f>
        <v>12428071</v>
      </c>
      <c r="H6" s="47">
        <f>[1]Sheet!G4</f>
        <v>12660452</v>
      </c>
      <c r="I6" s="47">
        <f>[1]Sheet!H4</f>
        <v>519470060</v>
      </c>
      <c r="J6" s="47">
        <f>[1]Sheet!I4</f>
        <v>499349299</v>
      </c>
      <c r="K6" s="47">
        <f>[1]Sheet!J4</f>
        <v>20120761</v>
      </c>
      <c r="L6" s="47">
        <f>[1]Sheet!K4</f>
        <v>11000000</v>
      </c>
      <c r="M6" s="47">
        <f>[1]Sheet!L4</f>
        <v>40047992</v>
      </c>
      <c r="N6" s="47">
        <f>[1]Sheet!M4</f>
        <v>35999976</v>
      </c>
      <c r="O6" s="47">
        <f>[1]Sheet!N4</f>
        <v>4048016</v>
      </c>
      <c r="P6" s="47">
        <f>[1]Sheet!O4</f>
        <v>1000000</v>
      </c>
      <c r="Q6" s="47">
        <f>[1]Sheet!P4</f>
        <v>0</v>
      </c>
      <c r="R6" s="47">
        <f>[1]Sheet!Q4</f>
        <v>0</v>
      </c>
      <c r="S6" s="47">
        <f>[1]Sheet!R4</f>
        <v>0</v>
      </c>
      <c r="T6" s="47">
        <f>[1]Sheet!S4</f>
        <v>0</v>
      </c>
      <c r="U6" s="47">
        <f>[1]Sheet!T4</f>
        <v>0</v>
      </c>
    </row>
    <row r="7" spans="1:21" s="16" customFormat="1" ht="11.25" customHeight="1" x14ac:dyDescent="0.25">
      <c r="A7" s="27">
        <v>4</v>
      </c>
      <c r="B7" s="38" t="s">
        <v>17</v>
      </c>
      <c r="C7" s="32" t="s">
        <v>13</v>
      </c>
      <c r="D7" s="32" t="s">
        <v>14</v>
      </c>
      <c r="E7" s="33">
        <f>[1]Sheet!D5</f>
        <v>44469</v>
      </c>
      <c r="F7" s="47">
        <f>[1]Sheet!E5</f>
        <v>6191468</v>
      </c>
      <c r="G7" s="47">
        <f>[1]Sheet!F5</f>
        <v>1000000</v>
      </c>
      <c r="H7" s="47">
        <f>[1]Sheet!G5</f>
        <v>5191468</v>
      </c>
      <c r="I7" s="47">
        <f>[1]Sheet!H5</f>
        <v>70572637</v>
      </c>
      <c r="J7" s="47">
        <f>[1]Sheet!I5</f>
        <v>64001045</v>
      </c>
      <c r="K7" s="47">
        <f>[1]Sheet!J5</f>
        <v>6571592</v>
      </c>
      <c r="L7" s="47">
        <f>[1]Sheet!K5</f>
        <v>900000</v>
      </c>
      <c r="M7" s="47">
        <f>[1]Sheet!L5</f>
        <v>2105129</v>
      </c>
      <c r="N7" s="47">
        <f>[1]Sheet!M5</f>
        <v>1741969</v>
      </c>
      <c r="O7" s="47">
        <f>[1]Sheet!N5</f>
        <v>363160</v>
      </c>
      <c r="P7" s="47">
        <f>[1]Sheet!O5</f>
        <v>150000</v>
      </c>
      <c r="Q7" s="47">
        <f>[1]Sheet!P5</f>
        <v>0</v>
      </c>
      <c r="R7" s="47">
        <f>[1]Sheet!Q5</f>
        <v>0</v>
      </c>
      <c r="S7" s="47">
        <f>[1]Sheet!R5</f>
        <v>0</v>
      </c>
      <c r="T7" s="47">
        <f>[1]Sheet!S5</f>
        <v>0</v>
      </c>
      <c r="U7" s="47">
        <f>[1]Sheet!T5</f>
        <v>0</v>
      </c>
    </row>
    <row r="8" spans="1:21" s="16" customFormat="1" ht="11.25" customHeight="1" x14ac:dyDescent="0.25">
      <c r="A8" s="27">
        <v>5</v>
      </c>
      <c r="B8" s="38" t="s">
        <v>120</v>
      </c>
      <c r="C8" s="32" t="s">
        <v>10</v>
      </c>
      <c r="D8" s="32" t="s">
        <v>14</v>
      </c>
      <c r="E8" s="33">
        <f>[1]Sheet!D6</f>
        <v>44469</v>
      </c>
      <c r="F8" s="47">
        <f>[1]Sheet!E6</f>
        <v>433271775</v>
      </c>
      <c r="G8" s="47">
        <f>[1]Sheet!F6</f>
        <v>53412663</v>
      </c>
      <c r="H8" s="47">
        <f>[1]Sheet!G6</f>
        <v>379859112</v>
      </c>
      <c r="I8" s="47">
        <f>[1]Sheet!H6</f>
        <v>119752382</v>
      </c>
      <c r="J8" s="47">
        <f>[1]Sheet!I6</f>
        <v>93931624</v>
      </c>
      <c r="K8" s="47">
        <f>[1]Sheet!J6</f>
        <v>25820758</v>
      </c>
      <c r="L8" s="47">
        <f>[1]Sheet!K6</f>
        <v>7000000</v>
      </c>
      <c r="M8" s="47">
        <f>[1]Sheet!L6</f>
        <v>0</v>
      </c>
      <c r="N8" s="47">
        <f>[1]Sheet!M6</f>
        <v>0</v>
      </c>
      <c r="O8" s="47">
        <f>[1]Sheet!N6</f>
        <v>0</v>
      </c>
      <c r="P8" s="47">
        <f>[1]Sheet!O6</f>
        <v>0</v>
      </c>
      <c r="Q8" s="47">
        <f>[1]Sheet!P6</f>
        <v>0</v>
      </c>
      <c r="R8" s="47">
        <f>[1]Sheet!Q6</f>
        <v>0</v>
      </c>
      <c r="S8" s="47">
        <f>[1]Sheet!R6</f>
        <v>0</v>
      </c>
      <c r="T8" s="47">
        <f>[1]Sheet!S6</f>
        <v>0</v>
      </c>
      <c r="U8" s="47">
        <f>[1]Sheet!T6</f>
        <v>0</v>
      </c>
    </row>
    <row r="9" spans="1:21" s="16" customFormat="1" ht="11.25" customHeight="1" x14ac:dyDescent="0.25">
      <c r="A9" s="27">
        <v>6</v>
      </c>
      <c r="B9" s="38" t="s">
        <v>133</v>
      </c>
      <c r="C9" s="32" t="s">
        <v>13</v>
      </c>
      <c r="D9" s="32" t="s">
        <v>14</v>
      </c>
      <c r="E9" s="33">
        <f>[1]Sheet!D7</f>
        <v>44469</v>
      </c>
      <c r="F9" s="47">
        <f>[1]Sheet!E7</f>
        <v>2033674</v>
      </c>
      <c r="G9" s="47">
        <f>[1]Sheet!F7</f>
        <v>1000000</v>
      </c>
      <c r="H9" s="47">
        <f>[1]Sheet!G7</f>
        <v>1033674</v>
      </c>
      <c r="I9" s="47">
        <f>[1]Sheet!H7</f>
        <v>0</v>
      </c>
      <c r="J9" s="47">
        <f>[1]Sheet!I7</f>
        <v>0</v>
      </c>
      <c r="K9" s="47">
        <f>[1]Sheet!J7</f>
        <v>0</v>
      </c>
      <c r="L9" s="47">
        <f>[1]Sheet!K7</f>
        <v>0</v>
      </c>
      <c r="M9" s="47">
        <f>[1]Sheet!L7</f>
        <v>0</v>
      </c>
      <c r="N9" s="47">
        <f>[1]Sheet!M7</f>
        <v>0</v>
      </c>
      <c r="O9" s="47">
        <f>[1]Sheet!N7</f>
        <v>0</v>
      </c>
      <c r="P9" s="47">
        <f>[1]Sheet!O7</f>
        <v>0</v>
      </c>
      <c r="Q9" s="47">
        <f>[1]Sheet!P7</f>
        <v>0</v>
      </c>
      <c r="R9" s="47">
        <f>[1]Sheet!Q7</f>
        <v>0</v>
      </c>
      <c r="S9" s="47">
        <f>[1]Sheet!R7</f>
        <v>0</v>
      </c>
      <c r="T9" s="47">
        <f>[1]Sheet!S7</f>
        <v>0</v>
      </c>
      <c r="U9" s="47">
        <f>[1]Sheet!T7</f>
        <v>0</v>
      </c>
    </row>
    <row r="10" spans="1:21" s="16" customFormat="1" ht="11.25" customHeight="1" x14ac:dyDescent="0.25">
      <c r="A10" s="27">
        <v>7</v>
      </c>
      <c r="B10" s="38" t="s">
        <v>18</v>
      </c>
      <c r="C10" s="32" t="s">
        <v>10</v>
      </c>
      <c r="D10" s="32" t="s">
        <v>19</v>
      </c>
      <c r="E10" s="33">
        <f>[1]Sheet!D8</f>
        <v>44469</v>
      </c>
      <c r="F10" s="47">
        <f>[1]Sheet!E8</f>
        <v>6862282473</v>
      </c>
      <c r="G10" s="47">
        <f>[1]Sheet!F8</f>
        <v>1905210809</v>
      </c>
      <c r="H10" s="47">
        <f>[1]Sheet!G8</f>
        <v>4957071664</v>
      </c>
      <c r="I10" s="47">
        <f>[1]Sheet!H8</f>
        <v>10173355976</v>
      </c>
      <c r="J10" s="47">
        <f>[1]Sheet!I8</f>
        <v>9852556338</v>
      </c>
      <c r="K10" s="47">
        <f>[1]Sheet!J8</f>
        <v>320799638</v>
      </c>
      <c r="L10" s="47">
        <f>[1]Sheet!K8</f>
        <v>55000000</v>
      </c>
      <c r="M10" s="47">
        <f>[1]Sheet!L8</f>
        <v>3489847622</v>
      </c>
      <c r="N10" s="47">
        <f>[1]Sheet!M8</f>
        <v>3308745315</v>
      </c>
      <c r="O10" s="47">
        <f>[1]Sheet!N8</f>
        <v>181102307</v>
      </c>
      <c r="P10" s="47">
        <f>[1]Sheet!O8</f>
        <v>12000000</v>
      </c>
      <c r="Q10" s="47">
        <f>[1]Sheet!P8</f>
        <v>11962710385</v>
      </c>
      <c r="R10" s="47">
        <f>[1]Sheet!Q8</f>
        <v>11604774981</v>
      </c>
      <c r="S10" s="47">
        <f>[1]Sheet!R8</f>
        <v>357935404</v>
      </c>
      <c r="T10" s="47">
        <f>[1]Sheet!S8</f>
        <v>250000000</v>
      </c>
      <c r="U10" s="47">
        <f>[1]Sheet!T8</f>
        <v>0</v>
      </c>
    </row>
    <row r="11" spans="1:21" s="16" customFormat="1" ht="11.25" customHeight="1" x14ac:dyDescent="0.25">
      <c r="A11" s="27">
        <v>8</v>
      </c>
      <c r="B11" s="38" t="s">
        <v>20</v>
      </c>
      <c r="C11" s="32" t="s">
        <v>10</v>
      </c>
      <c r="D11" s="32" t="s">
        <v>11</v>
      </c>
      <c r="E11" s="33">
        <f>[1]Sheet!D9</f>
        <v>44469</v>
      </c>
      <c r="F11" s="47">
        <f>[1]Sheet!E9</f>
        <v>2359038440</v>
      </c>
      <c r="G11" s="47">
        <f>[1]Sheet!F9</f>
        <v>682875453</v>
      </c>
      <c r="H11" s="47">
        <f>[1]Sheet!G9</f>
        <v>1676162987</v>
      </c>
      <c r="I11" s="47">
        <f>[1]Sheet!H9</f>
        <v>5806669018</v>
      </c>
      <c r="J11" s="47">
        <f>[1]Sheet!I9</f>
        <v>5184580990</v>
      </c>
      <c r="K11" s="47">
        <f>[1]Sheet!J9</f>
        <v>622088028</v>
      </c>
      <c r="L11" s="47">
        <f>[1]Sheet!K9</f>
        <v>503000000</v>
      </c>
      <c r="M11" s="47">
        <f>[1]Sheet!L9</f>
        <v>384737470</v>
      </c>
      <c r="N11" s="47">
        <f>[1]Sheet!M9</f>
        <v>345341961</v>
      </c>
      <c r="O11" s="47">
        <f>[1]Sheet!N9</f>
        <v>39395509</v>
      </c>
      <c r="P11" s="47">
        <f>[1]Sheet!O9</f>
        <v>30000000</v>
      </c>
      <c r="Q11" s="47">
        <f>[1]Sheet!P9</f>
        <v>2019705922</v>
      </c>
      <c r="R11" s="47">
        <f>[1]Sheet!Q9</f>
        <v>1851538479</v>
      </c>
      <c r="S11" s="47">
        <f>[1]Sheet!R9</f>
        <v>168167443</v>
      </c>
      <c r="T11" s="47">
        <f>[1]Sheet!S9</f>
        <v>95000000</v>
      </c>
      <c r="U11" s="47">
        <f>[1]Sheet!T9</f>
        <v>0</v>
      </c>
    </row>
    <row r="12" spans="1:21" x14ac:dyDescent="0.25">
      <c r="A12" s="27">
        <v>9</v>
      </c>
      <c r="B12" s="38" t="s">
        <v>132</v>
      </c>
      <c r="C12" s="32" t="s">
        <v>10</v>
      </c>
      <c r="D12" s="32" t="s">
        <v>11</v>
      </c>
      <c r="E12" s="33">
        <f>[1]Sheet!D10</f>
        <v>44469</v>
      </c>
      <c r="F12" s="47">
        <f>[1]Sheet!E10</f>
        <v>16599413554</v>
      </c>
      <c r="G12" s="47">
        <f>[1]Sheet!F10</f>
        <v>3139275327</v>
      </c>
      <c r="H12" s="47">
        <f>[1]Sheet!G10</f>
        <v>13460138227</v>
      </c>
      <c r="I12" s="47">
        <f>[1]Sheet!H10</f>
        <v>21424990961</v>
      </c>
      <c r="J12" s="47">
        <f>[1]Sheet!I10</f>
        <v>21048065586</v>
      </c>
      <c r="K12" s="47">
        <f>[1]Sheet!J10</f>
        <v>376925375</v>
      </c>
      <c r="L12" s="47">
        <f>[1]Sheet!K10</f>
        <v>200000000</v>
      </c>
      <c r="M12" s="47">
        <f>[1]Sheet!L10</f>
        <v>5111072643</v>
      </c>
      <c r="N12" s="47">
        <f>[1]Sheet!M10</f>
        <v>4865771572</v>
      </c>
      <c r="O12" s="47">
        <f>[1]Sheet!N10</f>
        <v>245301071</v>
      </c>
      <c r="P12" s="47">
        <f>[1]Sheet!O10</f>
        <v>150000000</v>
      </c>
      <c r="Q12" s="47">
        <f>[1]Sheet!P10</f>
        <v>12559915218</v>
      </c>
      <c r="R12" s="47">
        <f>[1]Sheet!Q10</f>
        <v>12284684158</v>
      </c>
      <c r="S12" s="47">
        <f>[1]Sheet!R10</f>
        <v>275231060</v>
      </c>
      <c r="T12" s="47">
        <f>[1]Sheet!S10</f>
        <v>150000000</v>
      </c>
      <c r="U12" s="47">
        <f>[1]Sheet!T10</f>
        <v>0</v>
      </c>
    </row>
    <row r="13" spans="1:21" ht="11.25" customHeight="1" x14ac:dyDescent="0.25">
      <c r="A13" s="27">
        <v>10</v>
      </c>
      <c r="B13" s="38" t="s">
        <v>21</v>
      </c>
      <c r="C13" s="32" t="s">
        <v>10</v>
      </c>
      <c r="D13" s="32" t="s">
        <v>11</v>
      </c>
      <c r="E13" s="33">
        <f>[1]Sheet!D11</f>
        <v>44469</v>
      </c>
      <c r="F13" s="47">
        <f>[1]Sheet!E11</f>
        <v>366986821</v>
      </c>
      <c r="G13" s="47">
        <f>[1]Sheet!F11</f>
        <v>4522932</v>
      </c>
      <c r="H13" s="47">
        <f>[1]Sheet!G11</f>
        <v>362463889</v>
      </c>
      <c r="I13" s="47">
        <f>[1]Sheet!H11</f>
        <v>4969921</v>
      </c>
      <c r="J13" s="47">
        <f>[1]Sheet!I11</f>
        <v>0</v>
      </c>
      <c r="K13" s="47">
        <f>[1]Sheet!J11</f>
        <v>4969921</v>
      </c>
      <c r="L13" s="47">
        <f>[1]Sheet!K11</f>
        <v>3000000</v>
      </c>
      <c r="M13" s="47">
        <f>[1]Sheet!L11</f>
        <v>0</v>
      </c>
      <c r="N13" s="47">
        <f>[1]Sheet!M11</f>
        <v>0</v>
      </c>
      <c r="O13" s="47">
        <f>[1]Sheet!N11</f>
        <v>0</v>
      </c>
      <c r="P13" s="47">
        <f>[1]Sheet!O11</f>
        <v>0</v>
      </c>
      <c r="Q13" s="47">
        <f>[1]Sheet!P11</f>
        <v>0</v>
      </c>
      <c r="R13" s="47">
        <f>[1]Sheet!Q11</f>
        <v>0</v>
      </c>
      <c r="S13" s="47">
        <f>[1]Sheet!R11</f>
        <v>0</v>
      </c>
      <c r="T13" s="47">
        <f>[1]Sheet!S11</f>
        <v>0</v>
      </c>
      <c r="U13" s="47">
        <f>[1]Sheet!T11</f>
        <v>0</v>
      </c>
    </row>
    <row r="14" spans="1:21" ht="11.25" customHeight="1" x14ac:dyDescent="0.25">
      <c r="A14" s="27">
        <v>11</v>
      </c>
      <c r="B14" s="38" t="s">
        <v>138</v>
      </c>
      <c r="C14" s="32" t="s">
        <v>10</v>
      </c>
      <c r="D14" s="32" t="s">
        <v>14</v>
      </c>
      <c r="E14" s="33">
        <f>[1]Sheet!D12</f>
        <v>44469</v>
      </c>
      <c r="F14" s="47">
        <f>[1]Sheet!E12</f>
        <v>4281428290</v>
      </c>
      <c r="G14" s="47">
        <f>[1]Sheet!F12</f>
        <v>913897453</v>
      </c>
      <c r="H14" s="47">
        <f>[1]Sheet!G12</f>
        <v>3367530837</v>
      </c>
      <c r="I14" s="47">
        <f>[1]Sheet!H12</f>
        <v>363281366</v>
      </c>
      <c r="J14" s="47">
        <f>[1]Sheet!I12</f>
        <v>273754464</v>
      </c>
      <c r="K14" s="47">
        <f>[1]Sheet!J12</f>
        <v>89526902</v>
      </c>
      <c r="L14" s="47">
        <f>[1]Sheet!K12</f>
        <v>46538259</v>
      </c>
      <c r="M14" s="47">
        <f>[1]Sheet!L12</f>
        <v>0</v>
      </c>
      <c r="N14" s="47">
        <f>[1]Sheet!M12</f>
        <v>0</v>
      </c>
      <c r="O14" s="47">
        <f>[1]Sheet!N12</f>
        <v>0</v>
      </c>
      <c r="P14" s="47">
        <f>[1]Sheet!O12</f>
        <v>0</v>
      </c>
      <c r="Q14" s="47">
        <f>[1]Sheet!P12</f>
        <v>0</v>
      </c>
      <c r="R14" s="47">
        <f>[1]Sheet!Q12</f>
        <v>0</v>
      </c>
      <c r="S14" s="47">
        <f>[1]Sheet!R12</f>
        <v>0</v>
      </c>
      <c r="T14" s="47">
        <f>[1]Sheet!S12</f>
        <v>0</v>
      </c>
      <c r="U14" s="47">
        <f>[1]Sheet!T12</f>
        <v>0</v>
      </c>
    </row>
    <row r="15" spans="1:21" ht="11.25" customHeight="1" x14ac:dyDescent="0.25">
      <c r="A15" s="27">
        <v>12</v>
      </c>
      <c r="B15" s="38" t="s">
        <v>147</v>
      </c>
      <c r="C15" s="32" t="s">
        <v>13</v>
      </c>
      <c r="D15" s="32" t="s">
        <v>14</v>
      </c>
      <c r="E15" s="33">
        <f>[1]Sheet!D13</f>
        <v>44469</v>
      </c>
      <c r="F15" s="47">
        <f>[1]Sheet!E13</f>
        <v>210997893</v>
      </c>
      <c r="G15" s="47">
        <f>[1]Sheet!F13</f>
        <v>37669288</v>
      </c>
      <c r="H15" s="47">
        <f>[1]Sheet!G13</f>
        <v>173328605</v>
      </c>
      <c r="I15" s="47">
        <f>[1]Sheet!H13</f>
        <v>560693115</v>
      </c>
      <c r="J15" s="47">
        <f>[1]Sheet!I13</f>
        <v>459660856</v>
      </c>
      <c r="K15" s="47">
        <f>[1]Sheet!J13</f>
        <v>101032259</v>
      </c>
      <c r="L15" s="47">
        <f>[1]Sheet!K13</f>
        <v>50000000</v>
      </c>
      <c r="M15" s="47">
        <f>[1]Sheet!L13</f>
        <v>0</v>
      </c>
      <c r="N15" s="47">
        <f>[1]Sheet!M13</f>
        <v>0</v>
      </c>
      <c r="O15" s="47">
        <f>[1]Sheet!N13</f>
        <v>0</v>
      </c>
      <c r="P15" s="47">
        <f>[1]Sheet!O13</f>
        <v>0</v>
      </c>
      <c r="Q15" s="47">
        <f>[1]Sheet!P13</f>
        <v>0</v>
      </c>
      <c r="R15" s="47">
        <f>[1]Sheet!Q13</f>
        <v>0</v>
      </c>
      <c r="S15" s="47">
        <f>[1]Sheet!R13</f>
        <v>0</v>
      </c>
      <c r="T15" s="47">
        <f>[1]Sheet!S13</f>
        <v>0</v>
      </c>
      <c r="U15" s="47">
        <f>[1]Sheet!T13</f>
        <v>62410379</v>
      </c>
    </row>
    <row r="16" spans="1:21" ht="11.25" customHeight="1" x14ac:dyDescent="0.25">
      <c r="A16" s="27">
        <v>13</v>
      </c>
      <c r="B16" s="38" t="s">
        <v>111</v>
      </c>
      <c r="C16" s="32" t="s">
        <v>13</v>
      </c>
      <c r="D16" s="32" t="s">
        <v>11</v>
      </c>
      <c r="E16" s="33">
        <f>[1]Sheet!D14</f>
        <v>44469</v>
      </c>
      <c r="F16" s="47">
        <f>[1]Sheet!E14</f>
        <v>57932634</v>
      </c>
      <c r="G16" s="47">
        <f>[1]Sheet!F14</f>
        <v>25579267</v>
      </c>
      <c r="H16" s="47">
        <f>[1]Sheet!G14</f>
        <v>32353367</v>
      </c>
      <c r="I16" s="47">
        <f>[1]Sheet!H14</f>
        <v>269662869</v>
      </c>
      <c r="J16" s="47">
        <f>[1]Sheet!I14</f>
        <v>212070949</v>
      </c>
      <c r="K16" s="47">
        <f>[1]Sheet!J14</f>
        <v>57591920</v>
      </c>
      <c r="L16" s="47">
        <f>[1]Sheet!K14</f>
        <v>14100000</v>
      </c>
      <c r="M16" s="47">
        <f>[1]Sheet!L14</f>
        <v>1527272</v>
      </c>
      <c r="N16" s="47">
        <f>[1]Sheet!M14</f>
        <v>0</v>
      </c>
      <c r="O16" s="47">
        <f>[1]Sheet!N14</f>
        <v>1527272</v>
      </c>
      <c r="P16" s="47">
        <f>[1]Sheet!O14</f>
        <v>200000</v>
      </c>
      <c r="Q16" s="47">
        <f>[1]Sheet!P14</f>
        <v>510188</v>
      </c>
      <c r="R16" s="47">
        <f>[1]Sheet!Q14</f>
        <v>0</v>
      </c>
      <c r="S16" s="47">
        <f>[1]Sheet!R14</f>
        <v>510188</v>
      </c>
      <c r="T16" s="47">
        <f>[1]Sheet!S14</f>
        <v>120000</v>
      </c>
      <c r="U16" s="47">
        <f>[1]Sheet!T14</f>
        <v>0</v>
      </c>
    </row>
    <row r="17" spans="1:21" ht="11.25" customHeight="1" x14ac:dyDescent="0.25">
      <c r="A17" s="27">
        <v>14</v>
      </c>
      <c r="B17" s="38" t="s">
        <v>22</v>
      </c>
      <c r="C17" s="32" t="s">
        <v>70</v>
      </c>
      <c r="D17" s="32" t="s">
        <v>77</v>
      </c>
      <c r="E17" s="33">
        <f>[1]Sheet!D15</f>
        <v>44469</v>
      </c>
      <c r="F17" s="47">
        <f>[1]Sheet!E15</f>
        <v>12988238055</v>
      </c>
      <c r="G17" s="47">
        <f>[1]Sheet!F15</f>
        <v>3861577036</v>
      </c>
      <c r="H17" s="47">
        <f>[1]Sheet!G15</f>
        <v>9126661019</v>
      </c>
      <c r="I17" s="47">
        <f>[1]Sheet!H15</f>
        <v>17025115447</v>
      </c>
      <c r="J17" s="47">
        <f>[1]Sheet!I15</f>
        <v>16549552489</v>
      </c>
      <c r="K17" s="47">
        <f>[1]Sheet!J15</f>
        <v>475562958</v>
      </c>
      <c r="L17" s="47">
        <f>[1]Sheet!K15</f>
        <v>335300000</v>
      </c>
      <c r="M17" s="47">
        <f>[1]Sheet!L15</f>
        <v>5654927989</v>
      </c>
      <c r="N17" s="47">
        <f>[1]Sheet!M15</f>
        <v>5339484618</v>
      </c>
      <c r="O17" s="47">
        <f>[1]Sheet!N15</f>
        <v>315443371</v>
      </c>
      <c r="P17" s="47">
        <f>[1]Sheet!O15</f>
        <v>180600000</v>
      </c>
      <c r="Q17" s="47">
        <f>[1]Sheet!P15</f>
        <v>32591233468</v>
      </c>
      <c r="R17" s="47">
        <f>[1]Sheet!Q15</f>
        <v>31906957402</v>
      </c>
      <c r="S17" s="47">
        <f>[1]Sheet!R15</f>
        <v>684276066</v>
      </c>
      <c r="T17" s="47">
        <f>[1]Sheet!S15</f>
        <v>471800000</v>
      </c>
      <c r="U17" s="47">
        <f>[1]Sheet!T15</f>
        <v>0</v>
      </c>
    </row>
    <row r="18" spans="1:21" ht="11.25" customHeight="1" x14ac:dyDescent="0.25">
      <c r="A18" s="27">
        <v>15</v>
      </c>
      <c r="B18" s="38" t="s">
        <v>23</v>
      </c>
      <c r="C18" s="32" t="s">
        <v>10</v>
      </c>
      <c r="D18" s="32" t="s">
        <v>11</v>
      </c>
      <c r="E18" s="33">
        <f>[1]Sheet!D16</f>
        <v>44469</v>
      </c>
      <c r="F18" s="47">
        <f>[1]Sheet!E16</f>
        <v>13145310122</v>
      </c>
      <c r="G18" s="47">
        <f>[1]Sheet!F16</f>
        <v>1151566036</v>
      </c>
      <c r="H18" s="47">
        <f>[1]Sheet!G16</f>
        <v>11993744086</v>
      </c>
      <c r="I18" s="47">
        <f>[1]Sheet!H16</f>
        <v>4293403174</v>
      </c>
      <c r="J18" s="47">
        <f>[1]Sheet!I16</f>
        <v>4057148863</v>
      </c>
      <c r="K18" s="47">
        <f>[1]Sheet!J16</f>
        <v>236254311</v>
      </c>
      <c r="L18" s="47">
        <f>[1]Sheet!K16</f>
        <v>202857443</v>
      </c>
      <c r="M18" s="47">
        <f>[1]Sheet!L16</f>
        <v>5018802330</v>
      </c>
      <c r="N18" s="47">
        <f>[1]Sheet!M16</f>
        <v>4659149315</v>
      </c>
      <c r="O18" s="47">
        <f>[1]Sheet!N16</f>
        <v>359653015</v>
      </c>
      <c r="P18" s="47">
        <f>[1]Sheet!O16</f>
        <v>232957466</v>
      </c>
      <c r="Q18" s="47">
        <f>[1]Sheet!P16</f>
        <v>8775526290</v>
      </c>
      <c r="R18" s="47">
        <f>[1]Sheet!Q16</f>
        <v>8273816390</v>
      </c>
      <c r="S18" s="47">
        <f>[1]Sheet!R16</f>
        <v>501709900</v>
      </c>
      <c r="T18" s="47">
        <f>[1]Sheet!S16</f>
        <v>413690819</v>
      </c>
      <c r="U18" s="47">
        <f>[1]Sheet!T16</f>
        <v>0</v>
      </c>
    </row>
    <row r="19" spans="1:21" x14ac:dyDescent="0.25">
      <c r="A19" s="27">
        <v>16</v>
      </c>
      <c r="B19" s="38" t="s">
        <v>24</v>
      </c>
      <c r="C19" s="32" t="s">
        <v>13</v>
      </c>
      <c r="D19" s="32" t="s">
        <v>11</v>
      </c>
      <c r="E19" s="33">
        <f>[1]Sheet!D17</f>
        <v>44469</v>
      </c>
      <c r="F19" s="47">
        <f>[1]Sheet!E17</f>
        <v>7348561</v>
      </c>
      <c r="G19" s="47">
        <f>[1]Sheet!F17</f>
        <v>1000000</v>
      </c>
      <c r="H19" s="47">
        <f>[1]Sheet!G17</f>
        <v>6348561</v>
      </c>
      <c r="I19" s="47">
        <f>[1]Sheet!H17</f>
        <v>59889187</v>
      </c>
      <c r="J19" s="47">
        <f>[1]Sheet!I17</f>
        <v>56301956</v>
      </c>
      <c r="K19" s="47">
        <f>[1]Sheet!J17</f>
        <v>3587231</v>
      </c>
      <c r="L19" s="47">
        <f>[1]Sheet!K17</f>
        <v>3050000</v>
      </c>
      <c r="M19" s="47">
        <f>[1]Sheet!L17</f>
        <v>1224265</v>
      </c>
      <c r="N19" s="47">
        <f>[1]Sheet!M17</f>
        <v>810245</v>
      </c>
      <c r="O19" s="47">
        <f>[1]Sheet!N17</f>
        <v>414020</v>
      </c>
      <c r="P19" s="47">
        <f>[1]Sheet!O17</f>
        <v>100000</v>
      </c>
      <c r="Q19" s="47">
        <f>[1]Sheet!P17</f>
        <v>0</v>
      </c>
      <c r="R19" s="47">
        <f>[1]Sheet!Q17</f>
        <v>0</v>
      </c>
      <c r="S19" s="47">
        <f>[1]Sheet!R17</f>
        <v>0</v>
      </c>
      <c r="T19" s="47">
        <f>[1]Sheet!S17</f>
        <v>0</v>
      </c>
      <c r="U19" s="47">
        <f>[1]Sheet!T17</f>
        <v>0</v>
      </c>
    </row>
    <row r="20" spans="1:21" x14ac:dyDescent="0.25">
      <c r="A20" s="27">
        <v>17</v>
      </c>
      <c r="B20" s="38" t="s">
        <v>25</v>
      </c>
      <c r="C20" s="32" t="s">
        <v>10</v>
      </c>
      <c r="D20" s="32" t="s">
        <v>16</v>
      </c>
      <c r="E20" s="33">
        <f>[1]Sheet!D18</f>
        <v>44469</v>
      </c>
      <c r="F20" s="47">
        <f>[1]Sheet!E18</f>
        <v>1276796498</v>
      </c>
      <c r="G20" s="47">
        <f>[1]Sheet!F18</f>
        <v>1500000</v>
      </c>
      <c r="H20" s="47">
        <f>[1]Sheet!G18</f>
        <v>1275296498</v>
      </c>
      <c r="I20" s="47">
        <f>[1]Sheet!H18</f>
        <v>2168500</v>
      </c>
      <c r="J20" s="47">
        <f>[1]Sheet!I18</f>
        <v>0</v>
      </c>
      <c r="K20" s="47">
        <f>[1]Sheet!J18</f>
        <v>2168500</v>
      </c>
      <c r="L20" s="47">
        <f>[1]Sheet!K18</f>
        <v>1</v>
      </c>
      <c r="M20" s="47">
        <f>[1]Sheet!L18</f>
        <v>465134</v>
      </c>
      <c r="N20" s="47">
        <f>[1]Sheet!M18</f>
        <v>0</v>
      </c>
      <c r="O20" s="47">
        <f>[1]Sheet!N18</f>
        <v>465134</v>
      </c>
      <c r="P20" s="47">
        <f>[1]Sheet!O18</f>
        <v>1</v>
      </c>
      <c r="Q20" s="47">
        <f>[1]Sheet!P18</f>
        <v>0</v>
      </c>
      <c r="R20" s="47">
        <f>[1]Sheet!Q18</f>
        <v>0</v>
      </c>
      <c r="S20" s="47">
        <f>[1]Sheet!R18</f>
        <v>0</v>
      </c>
      <c r="T20" s="47">
        <f>[1]Sheet!S18</f>
        <v>0</v>
      </c>
      <c r="U20" s="47">
        <f>[1]Sheet!T18</f>
        <v>0</v>
      </c>
    </row>
    <row r="21" spans="1:21" x14ac:dyDescent="0.25">
      <c r="A21" s="27">
        <v>18</v>
      </c>
      <c r="B21" s="38" t="s">
        <v>26</v>
      </c>
      <c r="C21" s="32" t="s">
        <v>10</v>
      </c>
      <c r="D21" s="32" t="s">
        <v>11</v>
      </c>
      <c r="E21" s="33">
        <f>[1]Sheet!D19</f>
        <v>44469</v>
      </c>
      <c r="F21" s="47">
        <f>[1]Sheet!E19</f>
        <v>9045779058</v>
      </c>
      <c r="G21" s="47">
        <f>[1]Sheet!F19</f>
        <v>225733525</v>
      </c>
      <c r="H21" s="47">
        <f>[1]Sheet!G19</f>
        <v>8820045533</v>
      </c>
      <c r="I21" s="47">
        <f>[1]Sheet!H19</f>
        <v>2795490727</v>
      </c>
      <c r="J21" s="47">
        <f>[1]Sheet!I19</f>
        <v>2592907018</v>
      </c>
      <c r="K21" s="47">
        <f>[1]Sheet!J19</f>
        <v>202583709</v>
      </c>
      <c r="L21" s="47">
        <f>[1]Sheet!K19</f>
        <v>125000000</v>
      </c>
      <c r="M21" s="47">
        <f>[1]Sheet!L19</f>
        <v>631266592</v>
      </c>
      <c r="N21" s="47">
        <f>[1]Sheet!M19</f>
        <v>506572526</v>
      </c>
      <c r="O21" s="47">
        <f>[1]Sheet!N19</f>
        <v>124694066</v>
      </c>
      <c r="P21" s="47">
        <f>[1]Sheet!O19</f>
        <v>75000000</v>
      </c>
      <c r="Q21" s="47">
        <f>[1]Sheet!P19</f>
        <v>0</v>
      </c>
      <c r="R21" s="47">
        <f>[1]Sheet!Q19</f>
        <v>0</v>
      </c>
      <c r="S21" s="47">
        <f>[1]Sheet!R19</f>
        <v>0</v>
      </c>
      <c r="T21" s="47">
        <f>[1]Sheet!S19</f>
        <v>0</v>
      </c>
      <c r="U21" s="47">
        <f>[1]Sheet!T19</f>
        <v>0</v>
      </c>
    </row>
    <row r="22" spans="1:21" x14ac:dyDescent="0.25">
      <c r="A22" s="27">
        <v>19</v>
      </c>
      <c r="B22" s="38" t="s">
        <v>126</v>
      </c>
      <c r="C22" s="32" t="s">
        <v>13</v>
      </c>
      <c r="D22" s="32" t="s">
        <v>16</v>
      </c>
      <c r="E22" s="33">
        <f>[1]Sheet!D20</f>
        <v>44469</v>
      </c>
      <c r="F22" s="47">
        <f>[1]Sheet!E20</f>
        <v>11285395</v>
      </c>
      <c r="G22" s="47">
        <f>[1]Sheet!F20</f>
        <v>2200861</v>
      </c>
      <c r="H22" s="47">
        <f>[1]Sheet!G20</f>
        <v>9084534</v>
      </c>
      <c r="I22" s="47">
        <f>[1]Sheet!H20</f>
        <v>59780858</v>
      </c>
      <c r="J22" s="47">
        <f>[1]Sheet!I20</f>
        <v>43198108</v>
      </c>
      <c r="K22" s="47">
        <f>[1]Sheet!J20</f>
        <v>16582750</v>
      </c>
      <c r="L22" s="47">
        <f>[1]Sheet!K20</f>
        <v>2500000</v>
      </c>
      <c r="M22" s="47">
        <f>[1]Sheet!L20</f>
        <v>0</v>
      </c>
      <c r="N22" s="47">
        <f>[1]Sheet!M20</f>
        <v>0</v>
      </c>
      <c r="O22" s="47">
        <f>[1]Sheet!N20</f>
        <v>0</v>
      </c>
      <c r="P22" s="47">
        <f>[1]Sheet!O20</f>
        <v>0</v>
      </c>
      <c r="Q22" s="47">
        <f>[1]Sheet!P20</f>
        <v>0</v>
      </c>
      <c r="R22" s="47">
        <f>[1]Sheet!Q20</f>
        <v>0</v>
      </c>
      <c r="S22" s="47">
        <f>[1]Sheet!R20</f>
        <v>0</v>
      </c>
      <c r="T22" s="47">
        <f>[1]Sheet!S20</f>
        <v>0</v>
      </c>
      <c r="U22" s="47">
        <f>[1]Sheet!T20</f>
        <v>0</v>
      </c>
    </row>
    <row r="23" spans="1:21" x14ac:dyDescent="0.25">
      <c r="A23" s="27">
        <v>20</v>
      </c>
      <c r="B23" s="38" t="s">
        <v>27</v>
      </c>
      <c r="C23" s="32" t="s">
        <v>13</v>
      </c>
      <c r="D23" s="32" t="s">
        <v>16</v>
      </c>
      <c r="E23" s="33">
        <f>[1]Sheet!D21</f>
        <v>44469</v>
      </c>
      <c r="F23" s="47">
        <f>[1]Sheet!E21</f>
        <v>15463261</v>
      </c>
      <c r="G23" s="47">
        <f>[1]Sheet!F21</f>
        <v>3907816</v>
      </c>
      <c r="H23" s="47">
        <f>[1]Sheet!G21</f>
        <v>11555445</v>
      </c>
      <c r="I23" s="47">
        <f>[1]Sheet!H21</f>
        <v>254228782</v>
      </c>
      <c r="J23" s="47">
        <f>[1]Sheet!I21</f>
        <v>247848694</v>
      </c>
      <c r="K23" s="47">
        <f>[1]Sheet!J21</f>
        <v>6380088</v>
      </c>
      <c r="L23" s="47">
        <f>[1]Sheet!K21</f>
        <v>2000000</v>
      </c>
      <c r="M23" s="47">
        <f>[1]Sheet!L21</f>
        <v>17015034</v>
      </c>
      <c r="N23" s="47">
        <f>[1]Sheet!M21</f>
        <v>16113492</v>
      </c>
      <c r="O23" s="47">
        <f>[1]Sheet!N21</f>
        <v>901542</v>
      </c>
      <c r="P23" s="47">
        <f>[1]Sheet!O21</f>
        <v>200000</v>
      </c>
      <c r="Q23" s="47">
        <f>[1]Sheet!P21</f>
        <v>0</v>
      </c>
      <c r="R23" s="47">
        <f>[1]Sheet!Q21</f>
        <v>0</v>
      </c>
      <c r="S23" s="47">
        <f>[1]Sheet!R21</f>
        <v>0</v>
      </c>
      <c r="T23" s="47">
        <f>[1]Sheet!S21</f>
        <v>0</v>
      </c>
      <c r="U23" s="47">
        <f>[1]Sheet!T21</f>
        <v>0</v>
      </c>
    </row>
    <row r="24" spans="1:21" x14ac:dyDescent="0.25">
      <c r="A24" s="27">
        <v>21</v>
      </c>
      <c r="B24" s="38" t="s">
        <v>69</v>
      </c>
      <c r="C24" s="32" t="s">
        <v>70</v>
      </c>
      <c r="D24" s="32" t="s">
        <v>79</v>
      </c>
      <c r="E24" s="33">
        <f>[1]Sheet!D22</f>
        <v>44469</v>
      </c>
      <c r="F24" s="47">
        <f>[1]Sheet!E22</f>
        <v>201461384</v>
      </c>
      <c r="G24" s="47">
        <f>[1]Sheet!F22</f>
        <v>133018111</v>
      </c>
      <c r="H24" s="47">
        <f>[1]Sheet!G22</f>
        <v>68443273</v>
      </c>
      <c r="I24" s="47">
        <f>[1]Sheet!H22</f>
        <v>3030735072</v>
      </c>
      <c r="J24" s="47">
        <f>[1]Sheet!I22</f>
        <v>2956899828</v>
      </c>
      <c r="K24" s="47">
        <f>[1]Sheet!J22</f>
        <v>73835244</v>
      </c>
      <c r="L24" s="47">
        <f>[1]Sheet!K22</f>
        <v>44250000</v>
      </c>
      <c r="M24" s="47">
        <f>[1]Sheet!L22</f>
        <v>133309585</v>
      </c>
      <c r="N24" s="47">
        <f>[1]Sheet!M22</f>
        <v>123038512</v>
      </c>
      <c r="O24" s="47">
        <f>[1]Sheet!N22</f>
        <v>10271073</v>
      </c>
      <c r="P24" s="47">
        <f>[1]Sheet!O22</f>
        <v>5000000</v>
      </c>
      <c r="Q24" s="47">
        <f>[1]Sheet!P22</f>
        <v>0</v>
      </c>
      <c r="R24" s="47">
        <f>[1]Sheet!Q22</f>
        <v>0</v>
      </c>
      <c r="S24" s="47">
        <f>[1]Sheet!R22</f>
        <v>0</v>
      </c>
      <c r="T24" s="47">
        <f>[1]Sheet!S22</f>
        <v>0</v>
      </c>
      <c r="U24" s="47">
        <f>[1]Sheet!T22</f>
        <v>0</v>
      </c>
    </row>
    <row r="25" spans="1:21" ht="11.25" customHeight="1" x14ac:dyDescent="0.25">
      <c r="A25" s="27">
        <v>22</v>
      </c>
      <c r="B25" s="38" t="s">
        <v>124</v>
      </c>
      <c r="C25" s="32" t="s">
        <v>13</v>
      </c>
      <c r="D25" s="32" t="s">
        <v>14</v>
      </c>
      <c r="E25" s="33">
        <f>[1]Sheet!D23</f>
        <v>44469</v>
      </c>
      <c r="F25" s="47">
        <f>[1]Sheet!E23</f>
        <v>36947105</v>
      </c>
      <c r="G25" s="47">
        <f>[1]Sheet!F23</f>
        <v>8178278</v>
      </c>
      <c r="H25" s="47">
        <f>[1]Sheet!G23</f>
        <v>28768827</v>
      </c>
      <c r="I25" s="47">
        <f>[1]Sheet!H23</f>
        <v>159548912</v>
      </c>
      <c r="J25" s="47">
        <f>[1]Sheet!I23</f>
        <v>124093980</v>
      </c>
      <c r="K25" s="47">
        <f>[1]Sheet!J23</f>
        <v>35454932</v>
      </c>
      <c r="L25" s="47">
        <f>[1]Sheet!K23</f>
        <v>9000000</v>
      </c>
      <c r="M25" s="47">
        <f>[1]Sheet!L23</f>
        <v>0</v>
      </c>
      <c r="N25" s="47">
        <f>[1]Sheet!M23</f>
        <v>0</v>
      </c>
      <c r="O25" s="47">
        <f>[1]Sheet!N23</f>
        <v>0</v>
      </c>
      <c r="P25" s="47">
        <f>[1]Sheet!O23</f>
        <v>0</v>
      </c>
      <c r="Q25" s="47">
        <f>[1]Sheet!P23</f>
        <v>0</v>
      </c>
      <c r="R25" s="47">
        <f>[1]Sheet!Q23</f>
        <v>0</v>
      </c>
      <c r="S25" s="47">
        <f>[1]Sheet!R23</f>
        <v>0</v>
      </c>
      <c r="T25" s="47">
        <f>[1]Sheet!S23</f>
        <v>0</v>
      </c>
      <c r="U25" s="47">
        <f>[1]Sheet!T23</f>
        <v>0</v>
      </c>
    </row>
    <row r="26" spans="1:21" ht="11.25" customHeight="1" x14ac:dyDescent="0.25">
      <c r="A26" s="27">
        <v>23</v>
      </c>
      <c r="B26" s="38" t="s">
        <v>141</v>
      </c>
      <c r="C26" s="32" t="s">
        <v>13</v>
      </c>
      <c r="D26" s="32" t="s">
        <v>14</v>
      </c>
      <c r="E26" s="33">
        <f>[1]Sheet!D24</f>
        <v>44469</v>
      </c>
      <c r="F26" s="47">
        <f>[1]Sheet!E24</f>
        <v>1961578</v>
      </c>
      <c r="G26" s="47">
        <f>[1]Sheet!F24</f>
        <v>1000000</v>
      </c>
      <c r="H26" s="47">
        <f>[1]Sheet!G24</f>
        <v>961578</v>
      </c>
      <c r="I26" s="47">
        <f>[1]Sheet!H24</f>
        <v>0</v>
      </c>
      <c r="J26" s="47">
        <f>[1]Sheet!I24</f>
        <v>0</v>
      </c>
      <c r="K26" s="47">
        <f>[1]Sheet!J24</f>
        <v>0</v>
      </c>
      <c r="L26" s="47">
        <f>[1]Sheet!K24</f>
        <v>0</v>
      </c>
      <c r="M26" s="47">
        <f>[1]Sheet!L24</f>
        <v>0</v>
      </c>
      <c r="N26" s="47">
        <f>[1]Sheet!M24</f>
        <v>0</v>
      </c>
      <c r="O26" s="47">
        <f>[1]Sheet!N24</f>
        <v>0</v>
      </c>
      <c r="P26" s="47">
        <f>[1]Sheet!O24</f>
        <v>0</v>
      </c>
      <c r="Q26" s="47">
        <f>[1]Sheet!P24</f>
        <v>0</v>
      </c>
      <c r="R26" s="47">
        <f>[1]Sheet!Q24</f>
        <v>0</v>
      </c>
      <c r="S26" s="47">
        <f>[1]Sheet!R24</f>
        <v>0</v>
      </c>
      <c r="T26" s="47">
        <f>[1]Sheet!S24</f>
        <v>0</v>
      </c>
      <c r="U26" s="47">
        <f>[1]Sheet!T24</f>
        <v>0</v>
      </c>
    </row>
    <row r="27" spans="1:21" ht="11.25" customHeight="1" x14ac:dyDescent="0.25">
      <c r="A27" s="27">
        <v>24</v>
      </c>
      <c r="B27" s="38" t="s">
        <v>28</v>
      </c>
      <c r="C27" s="32" t="s">
        <v>50</v>
      </c>
      <c r="D27" s="32" t="s">
        <v>14</v>
      </c>
      <c r="E27" s="33">
        <f>[1]Sheet!D25</f>
        <v>44469</v>
      </c>
      <c r="F27" s="47">
        <f>[1]Sheet!E25</f>
        <v>49354382</v>
      </c>
      <c r="G27" s="47">
        <f>[1]Sheet!F25</f>
        <v>30087158</v>
      </c>
      <c r="H27" s="47">
        <f>[1]Sheet!G25</f>
        <v>19267224</v>
      </c>
      <c r="I27" s="47">
        <f>[1]Sheet!H25</f>
        <v>270745781</v>
      </c>
      <c r="J27" s="47">
        <f>[1]Sheet!I25</f>
        <v>255646018</v>
      </c>
      <c r="K27" s="47">
        <f>[1]Sheet!J25</f>
        <v>15099763</v>
      </c>
      <c r="L27" s="47">
        <f>[1]Sheet!K25</f>
        <v>10000000</v>
      </c>
      <c r="M27" s="47">
        <f>[1]Sheet!L25</f>
        <v>3983278</v>
      </c>
      <c r="N27" s="47">
        <f>[1]Sheet!M25</f>
        <v>2131617</v>
      </c>
      <c r="O27" s="47">
        <f>[1]Sheet!N25</f>
        <v>1851661</v>
      </c>
      <c r="P27" s="47">
        <f>[1]Sheet!O25</f>
        <v>1000000</v>
      </c>
      <c r="Q27" s="47">
        <f>[1]Sheet!P25</f>
        <v>0</v>
      </c>
      <c r="R27" s="47">
        <f>[1]Sheet!Q25</f>
        <v>0</v>
      </c>
      <c r="S27" s="47">
        <f>[1]Sheet!R25</f>
        <v>0</v>
      </c>
      <c r="T27" s="47">
        <f>[1]Sheet!S25</f>
        <v>0</v>
      </c>
      <c r="U27" s="47">
        <f>[1]Sheet!T25</f>
        <v>211743165</v>
      </c>
    </row>
    <row r="28" spans="1:21" x14ac:dyDescent="0.25">
      <c r="A28" s="27">
        <v>25</v>
      </c>
      <c r="B28" s="38" t="s">
        <v>52</v>
      </c>
      <c r="C28" s="32" t="s">
        <v>13</v>
      </c>
      <c r="D28" s="32" t="s">
        <v>16</v>
      </c>
      <c r="E28" s="33">
        <f>[1]Sheet!D26</f>
        <v>44469</v>
      </c>
      <c r="F28" s="47">
        <f>[1]Sheet!E26</f>
        <v>27377609</v>
      </c>
      <c r="G28" s="47">
        <f>[1]Sheet!F26</f>
        <v>8452951</v>
      </c>
      <c r="H28" s="47">
        <f>[1]Sheet!G26</f>
        <v>18924658</v>
      </c>
      <c r="I28" s="47">
        <f>[1]Sheet!H26</f>
        <v>169361428</v>
      </c>
      <c r="J28" s="47">
        <f>[1]Sheet!I26</f>
        <v>150063830</v>
      </c>
      <c r="K28" s="47">
        <f>[1]Sheet!J26</f>
        <v>19297598</v>
      </c>
      <c r="L28" s="47">
        <f>[1]Sheet!K26</f>
        <v>5400000</v>
      </c>
      <c r="M28" s="47">
        <f>[1]Sheet!L26</f>
        <v>6340998</v>
      </c>
      <c r="N28" s="47">
        <f>[1]Sheet!M26</f>
        <v>4935992</v>
      </c>
      <c r="O28" s="47">
        <f>[1]Sheet!N26</f>
        <v>1405006</v>
      </c>
      <c r="P28" s="47">
        <f>[1]Sheet!O26</f>
        <v>325000</v>
      </c>
      <c r="Q28" s="47">
        <f>[1]Sheet!P26</f>
        <v>0</v>
      </c>
      <c r="R28" s="47">
        <f>[1]Sheet!Q26</f>
        <v>0</v>
      </c>
      <c r="S28" s="47">
        <f>[1]Sheet!R26</f>
        <v>0</v>
      </c>
      <c r="T28" s="47">
        <f>[1]Sheet!S26</f>
        <v>0</v>
      </c>
      <c r="U28" s="47">
        <f>[1]Sheet!T26</f>
        <v>0</v>
      </c>
    </row>
    <row r="29" spans="1:21" x14ac:dyDescent="0.25">
      <c r="A29" s="27">
        <v>26</v>
      </c>
      <c r="B29" s="38" t="s">
        <v>121</v>
      </c>
      <c r="C29" s="32" t="s">
        <v>70</v>
      </c>
      <c r="D29" s="32" t="s">
        <v>77</v>
      </c>
      <c r="E29" s="33">
        <f>[1]Sheet!D27</f>
        <v>44469</v>
      </c>
      <c r="F29" s="47">
        <f>[1]Sheet!E27</f>
        <v>19665109284</v>
      </c>
      <c r="G29" s="47">
        <f>[1]Sheet!F27</f>
        <v>4141960914</v>
      </c>
      <c r="H29" s="47">
        <f>[1]Sheet!G27</f>
        <v>15523148370</v>
      </c>
      <c r="I29" s="47">
        <f>[1]Sheet!H27</f>
        <v>35563228269</v>
      </c>
      <c r="J29" s="47">
        <f>[1]Sheet!I27</f>
        <v>34708215850</v>
      </c>
      <c r="K29" s="47">
        <f>[1]Sheet!J27</f>
        <v>855012419</v>
      </c>
      <c r="L29" s="47">
        <f>[1]Sheet!K27</f>
        <v>675000000</v>
      </c>
      <c r="M29" s="47">
        <f>[1]Sheet!L27</f>
        <v>9796278517</v>
      </c>
      <c r="N29" s="47">
        <f>[1]Sheet!M27</f>
        <v>9226451043</v>
      </c>
      <c r="O29" s="47">
        <f>[1]Sheet!N27</f>
        <v>569827474</v>
      </c>
      <c r="P29" s="47">
        <f>[1]Sheet!O27</f>
        <v>475000000</v>
      </c>
      <c r="Q29" s="47">
        <f>[1]Sheet!P27</f>
        <v>14916605060</v>
      </c>
      <c r="R29" s="47">
        <f>[1]Sheet!Q27</f>
        <v>14455066082</v>
      </c>
      <c r="S29" s="47">
        <f>[1]Sheet!R27</f>
        <v>461538978</v>
      </c>
      <c r="T29" s="47">
        <f>[1]Sheet!S27</f>
        <v>350000000</v>
      </c>
      <c r="U29" s="47">
        <f>[1]Sheet!T27</f>
        <v>0</v>
      </c>
    </row>
    <row r="30" spans="1:21" x14ac:dyDescent="0.25">
      <c r="A30" s="27">
        <v>27</v>
      </c>
      <c r="B30" s="38" t="s">
        <v>136</v>
      </c>
      <c r="C30" s="32" t="s">
        <v>10</v>
      </c>
      <c r="D30" s="32" t="s">
        <v>14</v>
      </c>
      <c r="E30" s="33">
        <f>[1]Sheet!D28</f>
        <v>44469</v>
      </c>
      <c r="F30" s="47">
        <f>[1]Sheet!E28</f>
        <v>33549136</v>
      </c>
      <c r="G30" s="47">
        <f>[1]Sheet!F28</f>
        <v>1000000</v>
      </c>
      <c r="H30" s="47">
        <f>[1]Sheet!G28</f>
        <v>32549136</v>
      </c>
      <c r="I30" s="47">
        <f>[1]Sheet!H28</f>
        <v>0</v>
      </c>
      <c r="J30" s="47">
        <f>[1]Sheet!I28</f>
        <v>0</v>
      </c>
      <c r="K30" s="47">
        <f>[1]Sheet!J28</f>
        <v>0</v>
      </c>
      <c r="L30" s="47">
        <f>[1]Sheet!K28</f>
        <v>0</v>
      </c>
      <c r="M30" s="47">
        <f>[1]Sheet!L28</f>
        <v>0</v>
      </c>
      <c r="N30" s="47">
        <f>[1]Sheet!M28</f>
        <v>0</v>
      </c>
      <c r="O30" s="47">
        <f>[1]Sheet!N28</f>
        <v>0</v>
      </c>
      <c r="P30" s="47">
        <f>[1]Sheet!O28</f>
        <v>0</v>
      </c>
      <c r="Q30" s="47">
        <f>[1]Sheet!P28</f>
        <v>0</v>
      </c>
      <c r="R30" s="47">
        <f>[1]Sheet!Q28</f>
        <v>0</v>
      </c>
      <c r="S30" s="47">
        <f>[1]Sheet!R28</f>
        <v>0</v>
      </c>
      <c r="T30" s="47">
        <f>[1]Sheet!S28</f>
        <v>0</v>
      </c>
      <c r="U30" s="47">
        <f>[1]Sheet!T28</f>
        <v>0</v>
      </c>
    </row>
    <row r="31" spans="1:21" ht="11.25" customHeight="1" x14ac:dyDescent="0.25">
      <c r="A31" s="27">
        <v>28</v>
      </c>
      <c r="B31" s="38" t="s">
        <v>29</v>
      </c>
      <c r="C31" s="32" t="s">
        <v>10</v>
      </c>
      <c r="D31" s="32" t="s">
        <v>16</v>
      </c>
      <c r="E31" s="33">
        <f>[1]Sheet!D29</f>
        <v>44469</v>
      </c>
      <c r="F31" s="47">
        <f>[1]Sheet!E29</f>
        <v>1124338738</v>
      </c>
      <c r="G31" s="47">
        <f>[1]Sheet!F29</f>
        <v>465401720</v>
      </c>
      <c r="H31" s="47">
        <f>[1]Sheet!G29</f>
        <v>658937018</v>
      </c>
      <c r="I31" s="47">
        <f>[1]Sheet!H29</f>
        <v>3355880488</v>
      </c>
      <c r="J31" s="46">
        <f>[1]Sheet!I29</f>
        <v>3244280238</v>
      </c>
      <c r="K31" s="46">
        <f>[1]Sheet!J29</f>
        <v>111600250</v>
      </c>
      <c r="L31" s="46">
        <f>[1]Sheet!K29</f>
        <v>101000000</v>
      </c>
      <c r="M31" s="47">
        <f>[1]Sheet!L29</f>
        <v>147769768</v>
      </c>
      <c r="N31" s="47">
        <f>[1]Sheet!M29</f>
        <v>120200015</v>
      </c>
      <c r="O31" s="47">
        <f>[1]Sheet!N29</f>
        <v>27569753</v>
      </c>
      <c r="P31" s="47">
        <f>[1]Sheet!O29</f>
        <v>15000000</v>
      </c>
      <c r="Q31" s="47">
        <f>[1]Sheet!P29</f>
        <v>1331171260</v>
      </c>
      <c r="R31" s="47">
        <f>[1]Sheet!Q29</f>
        <v>1241536773</v>
      </c>
      <c r="S31" s="47">
        <f>[1]Sheet!R29</f>
        <v>89634487</v>
      </c>
      <c r="T31" s="47">
        <f>[1]Sheet!S29</f>
        <v>79000000</v>
      </c>
      <c r="U31" s="47">
        <f>[1]Sheet!T29</f>
        <v>0</v>
      </c>
    </row>
    <row r="32" spans="1:21" x14ac:dyDescent="0.25">
      <c r="A32" s="27">
        <v>29</v>
      </c>
      <c r="B32" s="38" t="s">
        <v>134</v>
      </c>
      <c r="C32" s="32" t="s">
        <v>135</v>
      </c>
      <c r="D32" s="32" t="s">
        <v>14</v>
      </c>
      <c r="E32" s="33">
        <f>[1]Sheet!D30</f>
        <v>44469</v>
      </c>
      <c r="F32" s="47">
        <f>[1]Sheet!E30</f>
        <v>30134727</v>
      </c>
      <c r="G32" s="47">
        <f>[1]Sheet!F30</f>
        <v>21401198</v>
      </c>
      <c r="H32" s="47">
        <f>[1]Sheet!G30</f>
        <v>8733529</v>
      </c>
      <c r="I32" s="47">
        <f>[1]Sheet!H30</f>
        <v>0</v>
      </c>
      <c r="J32" s="47">
        <f>[1]Sheet!I30</f>
        <v>0</v>
      </c>
      <c r="K32" s="47">
        <f>[1]Sheet!J30</f>
        <v>0</v>
      </c>
      <c r="L32" s="47">
        <f>[1]Sheet!K30</f>
        <v>0</v>
      </c>
      <c r="M32" s="47">
        <f>[1]Sheet!L30</f>
        <v>0</v>
      </c>
      <c r="N32" s="47">
        <f>[1]Sheet!M30</f>
        <v>0</v>
      </c>
      <c r="O32" s="47">
        <f>[1]Sheet!N30</f>
        <v>0</v>
      </c>
      <c r="P32" s="47">
        <f>[1]Sheet!O30</f>
        <v>0</v>
      </c>
      <c r="Q32" s="47">
        <f>[1]Sheet!P30</f>
        <v>0</v>
      </c>
      <c r="R32" s="47">
        <f>[1]Sheet!Q30</f>
        <v>0</v>
      </c>
      <c r="S32" s="47">
        <f>[1]Sheet!R30</f>
        <v>0</v>
      </c>
      <c r="T32" s="47">
        <f>[1]Sheet!S30</f>
        <v>0</v>
      </c>
      <c r="U32" s="47">
        <f>[1]Sheet!T30</f>
        <v>38023965</v>
      </c>
    </row>
    <row r="33" spans="1:21" ht="11.25" customHeight="1" x14ac:dyDescent="0.25">
      <c r="A33" s="27">
        <v>30</v>
      </c>
      <c r="B33" s="38" t="s">
        <v>30</v>
      </c>
      <c r="C33" s="32" t="s">
        <v>10</v>
      </c>
      <c r="D33" s="32" t="s">
        <v>16</v>
      </c>
      <c r="E33" s="33">
        <f>[1]Sheet!D31</f>
        <v>44469</v>
      </c>
      <c r="F33" s="47">
        <f>[1]Sheet!E31</f>
        <v>5459789684</v>
      </c>
      <c r="G33" s="47">
        <f>[1]Sheet!F31</f>
        <v>944476173</v>
      </c>
      <c r="H33" s="47">
        <f>[1]Sheet!G31</f>
        <v>4515313511</v>
      </c>
      <c r="I33" s="47">
        <f>[1]Sheet!H31</f>
        <v>7494471362</v>
      </c>
      <c r="J33" s="47">
        <f>[1]Sheet!I31</f>
        <v>7285598002</v>
      </c>
      <c r="K33" s="47">
        <f>[1]Sheet!J31</f>
        <v>208873360</v>
      </c>
      <c r="L33" s="47">
        <f>[1]Sheet!K31</f>
        <v>155000000</v>
      </c>
      <c r="M33" s="47">
        <f>[1]Sheet!L31</f>
        <v>647041241</v>
      </c>
      <c r="N33" s="47">
        <f>[1]Sheet!M31</f>
        <v>510145952</v>
      </c>
      <c r="O33" s="47">
        <f>[1]Sheet!N31</f>
        <v>136895289</v>
      </c>
      <c r="P33" s="47">
        <f>[1]Sheet!O31</f>
        <v>80000000</v>
      </c>
      <c r="Q33" s="47">
        <f>[1]Sheet!P31</f>
        <v>0</v>
      </c>
      <c r="R33" s="47">
        <f>[1]Sheet!Q31</f>
        <v>0</v>
      </c>
      <c r="S33" s="47">
        <f>[1]Sheet!R31</f>
        <v>0</v>
      </c>
      <c r="T33" s="47">
        <f>[1]Sheet!S31</f>
        <v>0</v>
      </c>
      <c r="U33" s="47">
        <f>[1]Sheet!T31</f>
        <v>52451838</v>
      </c>
    </row>
    <row r="34" spans="1:21" x14ac:dyDescent="0.25">
      <c r="A34" s="27">
        <v>31</v>
      </c>
      <c r="B34" s="38" t="s">
        <v>31</v>
      </c>
      <c r="C34" s="32" t="s">
        <v>13</v>
      </c>
      <c r="D34" s="32" t="s">
        <v>14</v>
      </c>
      <c r="E34" s="33">
        <f>[1]Sheet!D32</f>
        <v>44469</v>
      </c>
      <c r="F34" s="47">
        <f>[1]Sheet!E32</f>
        <v>5879852</v>
      </c>
      <c r="G34" s="47">
        <f>[1]Sheet!F32</f>
        <v>1000000</v>
      </c>
      <c r="H34" s="47">
        <f>[1]Sheet!G32</f>
        <v>4879852</v>
      </c>
      <c r="I34" s="47">
        <f>[1]Sheet!H32</f>
        <v>72075794</v>
      </c>
      <c r="J34" s="47">
        <f>[1]Sheet!I32</f>
        <v>65841244</v>
      </c>
      <c r="K34" s="47">
        <f>[1]Sheet!J32</f>
        <v>6234550</v>
      </c>
      <c r="L34" s="47">
        <f>[1]Sheet!K32</f>
        <v>1600000</v>
      </c>
      <c r="M34" s="47">
        <f>[1]Sheet!L32</f>
        <v>329003</v>
      </c>
      <c r="N34" s="47">
        <f>[1]Sheet!M32</f>
        <v>150233</v>
      </c>
      <c r="O34" s="47">
        <f>[1]Sheet!N32</f>
        <v>178770</v>
      </c>
      <c r="P34" s="47">
        <f>[1]Sheet!O32</f>
        <v>60000</v>
      </c>
      <c r="Q34" s="47">
        <f>[1]Sheet!P32</f>
        <v>0</v>
      </c>
      <c r="R34" s="47">
        <f>[1]Sheet!Q32</f>
        <v>0</v>
      </c>
      <c r="S34" s="47">
        <f>[1]Sheet!R32</f>
        <v>0</v>
      </c>
      <c r="T34" s="47">
        <f>[1]Sheet!S32</f>
        <v>0</v>
      </c>
      <c r="U34" s="47">
        <f>[1]Sheet!T32</f>
        <v>0</v>
      </c>
    </row>
    <row r="35" spans="1:21" x14ac:dyDescent="0.25">
      <c r="A35" s="27">
        <v>32</v>
      </c>
      <c r="B35" s="38" t="s">
        <v>116</v>
      </c>
      <c r="C35" s="32" t="s">
        <v>10</v>
      </c>
      <c r="D35" s="32" t="s">
        <v>14</v>
      </c>
      <c r="E35" s="33">
        <f>[1]Sheet!D33</f>
        <v>44469</v>
      </c>
      <c r="F35" s="47">
        <f>[1]Sheet!E33</f>
        <v>1613946407</v>
      </c>
      <c r="G35" s="47">
        <f>[1]Sheet!F33</f>
        <v>117684672</v>
      </c>
      <c r="H35" s="47">
        <f>[1]Sheet!G33</f>
        <v>1496261735</v>
      </c>
      <c r="I35" s="47">
        <f>[1]Sheet!H33</f>
        <v>0</v>
      </c>
      <c r="J35" s="47">
        <f>[1]Sheet!I33</f>
        <v>0</v>
      </c>
      <c r="K35" s="47">
        <f>[1]Sheet!J33</f>
        <v>0</v>
      </c>
      <c r="L35" s="47">
        <f>[1]Sheet!K33</f>
        <v>0</v>
      </c>
      <c r="M35" s="47">
        <f>[1]Sheet!L33</f>
        <v>0</v>
      </c>
      <c r="N35" s="47">
        <f>[1]Sheet!M33</f>
        <v>0</v>
      </c>
      <c r="O35" s="47">
        <f>[1]Sheet!N33</f>
        <v>0</v>
      </c>
      <c r="P35" s="47">
        <f>[1]Sheet!O33</f>
        <v>0</v>
      </c>
      <c r="Q35" s="47">
        <f>[1]Sheet!P33</f>
        <v>0</v>
      </c>
      <c r="R35" s="47">
        <f>[1]Sheet!Q33</f>
        <v>0</v>
      </c>
      <c r="S35" s="47">
        <f>[1]Sheet!R33</f>
        <v>0</v>
      </c>
      <c r="T35" s="47">
        <f>[1]Sheet!S33</f>
        <v>0</v>
      </c>
      <c r="U35" s="47">
        <f>[1]Sheet!T33</f>
        <v>0</v>
      </c>
    </row>
    <row r="36" spans="1:21" ht="11.25" customHeight="1" x14ac:dyDescent="0.25">
      <c r="A36" s="27">
        <v>33</v>
      </c>
      <c r="B36" s="38" t="s">
        <v>32</v>
      </c>
      <c r="C36" s="32" t="s">
        <v>70</v>
      </c>
      <c r="D36" s="32" t="s">
        <v>78</v>
      </c>
      <c r="E36" s="33">
        <f>[1]Sheet!D34</f>
        <v>44469</v>
      </c>
      <c r="F36" s="47">
        <f>[1]Sheet!E34</f>
        <v>25579510941</v>
      </c>
      <c r="G36" s="47">
        <f>[1]Sheet!F34</f>
        <v>5436724533</v>
      </c>
      <c r="H36" s="47">
        <f>[1]Sheet!G34</f>
        <v>20142786408</v>
      </c>
      <c r="I36" s="47">
        <f>[1]Sheet!H34</f>
        <v>47628029580</v>
      </c>
      <c r="J36" s="47">
        <f>[1]Sheet!I34</f>
        <v>45951599124</v>
      </c>
      <c r="K36" s="47">
        <f>[1]Sheet!J34</f>
        <v>1676430456</v>
      </c>
      <c r="L36" s="47">
        <f>[1]Sheet!K34</f>
        <v>919031982</v>
      </c>
      <c r="M36" s="47">
        <f>[1]Sheet!L34</f>
        <v>7838743549</v>
      </c>
      <c r="N36" s="47">
        <f>[1]Sheet!M34</f>
        <v>7279450788</v>
      </c>
      <c r="O36" s="47">
        <f>[1]Sheet!N34</f>
        <v>559292761</v>
      </c>
      <c r="P36" s="47">
        <f>[1]Sheet!O34</f>
        <v>254780778</v>
      </c>
      <c r="Q36" s="47">
        <f>[1]Sheet!P34</f>
        <v>21208714247</v>
      </c>
      <c r="R36" s="47">
        <f>[1]Sheet!Q34</f>
        <v>20163491994</v>
      </c>
      <c r="S36" s="47">
        <f>[1]Sheet!R34</f>
        <v>1045222253</v>
      </c>
      <c r="T36" s="47">
        <f>[1]Sheet!S34</f>
        <v>403269840</v>
      </c>
      <c r="U36" s="47">
        <f>[1]Sheet!T34</f>
        <v>0</v>
      </c>
    </row>
    <row r="37" spans="1:21" x14ac:dyDescent="0.25">
      <c r="A37" s="27">
        <v>34</v>
      </c>
      <c r="B37" s="38" t="s">
        <v>51</v>
      </c>
      <c r="C37" s="32" t="s">
        <v>13</v>
      </c>
      <c r="D37" s="32" t="s">
        <v>11</v>
      </c>
      <c r="E37" s="33">
        <f>[1]Sheet!D35</f>
        <v>44469</v>
      </c>
      <c r="F37" s="47">
        <f>[1]Sheet!E35</f>
        <v>388566729</v>
      </c>
      <c r="G37" s="47">
        <f>[1]Sheet!F35</f>
        <v>330641676</v>
      </c>
      <c r="H37" s="47">
        <f>[1]Sheet!G35</f>
        <v>57925053</v>
      </c>
      <c r="I37" s="47">
        <f>[1]Sheet!H35</f>
        <v>3738126888</v>
      </c>
      <c r="J37" s="47">
        <f>[1]Sheet!I35</f>
        <v>3583846428</v>
      </c>
      <c r="K37" s="47">
        <f>[1]Sheet!J35</f>
        <v>154280460</v>
      </c>
      <c r="L37" s="47">
        <f>[1]Sheet!K35</f>
        <v>100000000</v>
      </c>
      <c r="M37" s="47">
        <f>[1]Sheet!L35</f>
        <v>160717272</v>
      </c>
      <c r="N37" s="47">
        <f>[1]Sheet!M35</f>
        <v>74797217</v>
      </c>
      <c r="O37" s="47">
        <f>[1]Sheet!N35</f>
        <v>85920055</v>
      </c>
      <c r="P37" s="47">
        <f>[1]Sheet!O35</f>
        <v>7000000</v>
      </c>
      <c r="Q37" s="47">
        <f>[1]Sheet!P35</f>
        <v>16851474</v>
      </c>
      <c r="R37" s="47">
        <f>[1]Sheet!Q35</f>
        <v>461048</v>
      </c>
      <c r="S37" s="47">
        <f>[1]Sheet!R35</f>
        <v>16390426</v>
      </c>
      <c r="T37" s="47">
        <f>[1]Sheet!S35</f>
        <v>1000000</v>
      </c>
      <c r="U37" s="47">
        <f>[1]Sheet!T35</f>
        <v>0</v>
      </c>
    </row>
    <row r="38" spans="1:21" ht="11.25" customHeight="1" x14ac:dyDescent="0.25">
      <c r="A38" s="27">
        <v>35</v>
      </c>
      <c r="B38" s="38" t="s">
        <v>44</v>
      </c>
      <c r="C38" s="32" t="s">
        <v>13</v>
      </c>
      <c r="D38" s="32" t="s">
        <v>16</v>
      </c>
      <c r="E38" s="33">
        <f>[1]Sheet!D36</f>
        <v>44469</v>
      </c>
      <c r="F38" s="47">
        <f>[1]Sheet!E36</f>
        <v>196977773</v>
      </c>
      <c r="G38" s="47">
        <f>[1]Sheet!F36</f>
        <v>174714773</v>
      </c>
      <c r="H38" s="47">
        <f>[1]Sheet!G36</f>
        <v>22263000</v>
      </c>
      <c r="I38" s="47">
        <f>[1]Sheet!H36</f>
        <v>3646343414</v>
      </c>
      <c r="J38" s="47">
        <f>[1]Sheet!I36</f>
        <v>3616914513</v>
      </c>
      <c r="K38" s="47">
        <f>[1]Sheet!J36</f>
        <v>29428901</v>
      </c>
      <c r="L38" s="47">
        <f>[1]Sheet!K36</f>
        <v>20330000</v>
      </c>
      <c r="M38" s="47">
        <f>[1]Sheet!L36</f>
        <v>177045774</v>
      </c>
      <c r="N38" s="47">
        <f>[1]Sheet!M36</f>
        <v>153849347</v>
      </c>
      <c r="O38" s="47">
        <f>[1]Sheet!N36</f>
        <v>23196427</v>
      </c>
      <c r="P38" s="47">
        <f>[1]Sheet!O36</f>
        <v>10250000</v>
      </c>
      <c r="Q38" s="47">
        <f>[1]Sheet!P36</f>
        <v>0</v>
      </c>
      <c r="R38" s="47">
        <f>[1]Sheet!Q36</f>
        <v>0</v>
      </c>
      <c r="S38" s="47">
        <f>[1]Sheet!R36</f>
        <v>0</v>
      </c>
      <c r="T38" s="47">
        <f>[1]Sheet!S36</f>
        <v>0</v>
      </c>
      <c r="U38" s="47">
        <f>[1]Sheet!T36</f>
        <v>0</v>
      </c>
    </row>
    <row r="39" spans="1:21" x14ac:dyDescent="0.25">
      <c r="A39" s="27">
        <v>36</v>
      </c>
      <c r="B39" s="38" t="s">
        <v>33</v>
      </c>
      <c r="C39" s="32" t="s">
        <v>13</v>
      </c>
      <c r="D39" s="32" t="s">
        <v>14</v>
      </c>
      <c r="E39" s="33">
        <f>[1]Sheet!D37</f>
        <v>44469</v>
      </c>
      <c r="F39" s="47">
        <f>[1]Sheet!E37</f>
        <v>15233796</v>
      </c>
      <c r="G39" s="47">
        <f>[1]Sheet!F37</f>
        <v>1091688</v>
      </c>
      <c r="H39" s="47">
        <f>[1]Sheet!G37</f>
        <v>14142108</v>
      </c>
      <c r="I39" s="47">
        <f>[1]Sheet!H37</f>
        <v>433224789</v>
      </c>
      <c r="J39" s="47">
        <f>[1]Sheet!I37</f>
        <v>411641059</v>
      </c>
      <c r="K39" s="47">
        <f>[1]Sheet!J37</f>
        <v>21583730</v>
      </c>
      <c r="L39" s="47">
        <f>[1]Sheet!K37</f>
        <v>18000000</v>
      </c>
      <c r="M39" s="47">
        <f>[1]Sheet!L37</f>
        <v>2567861</v>
      </c>
      <c r="N39" s="47">
        <f>[1]Sheet!M37</f>
        <v>0</v>
      </c>
      <c r="O39" s="47">
        <f>[1]Sheet!N37</f>
        <v>2567861</v>
      </c>
      <c r="P39" s="47">
        <f>[1]Sheet!O37</f>
        <v>1000000</v>
      </c>
      <c r="Q39" s="47">
        <f>[1]Sheet!P37</f>
        <v>0</v>
      </c>
      <c r="R39" s="47">
        <f>[1]Sheet!Q37</f>
        <v>0</v>
      </c>
      <c r="S39" s="47">
        <f>[1]Sheet!R37</f>
        <v>0</v>
      </c>
      <c r="T39" s="47">
        <f>[1]Sheet!S37</f>
        <v>0</v>
      </c>
      <c r="U39" s="47">
        <f>[1]Sheet!T37</f>
        <v>0</v>
      </c>
    </row>
    <row r="40" spans="1:21" ht="11.25" customHeight="1" x14ac:dyDescent="0.25">
      <c r="A40" s="27">
        <v>37</v>
      </c>
      <c r="B40" s="38" t="s">
        <v>34</v>
      </c>
      <c r="C40" s="32" t="s">
        <v>10</v>
      </c>
      <c r="D40" s="32" t="s">
        <v>14</v>
      </c>
      <c r="E40" s="33">
        <f>[1]Sheet!D38</f>
        <v>44469</v>
      </c>
      <c r="F40" s="47">
        <f>[1]Sheet!E38</f>
        <v>5029369824</v>
      </c>
      <c r="G40" s="47">
        <f>[1]Sheet!F38</f>
        <v>1532237587</v>
      </c>
      <c r="H40" s="47">
        <f>[1]Sheet!G38</f>
        <v>3497132237</v>
      </c>
      <c r="I40" s="47">
        <f>[1]Sheet!H38</f>
        <v>2673216572</v>
      </c>
      <c r="J40" s="47">
        <f>[1]Sheet!I38</f>
        <v>1644643242</v>
      </c>
      <c r="K40" s="47">
        <f>[1]Sheet!J38</f>
        <v>1028573330</v>
      </c>
      <c r="L40" s="47">
        <f>[1]Sheet!K38</f>
        <v>300000000</v>
      </c>
      <c r="M40" s="47">
        <f>[1]Sheet!L38</f>
        <v>0</v>
      </c>
      <c r="N40" s="47">
        <f>[1]Sheet!M38</f>
        <v>0</v>
      </c>
      <c r="O40" s="47">
        <f>[1]Sheet!N38</f>
        <v>0</v>
      </c>
      <c r="P40" s="47">
        <f>[1]Sheet!O38</f>
        <v>0</v>
      </c>
      <c r="Q40" s="47">
        <f>[1]Sheet!P38</f>
        <v>0</v>
      </c>
      <c r="R40" s="47">
        <f>[1]Sheet!Q38</f>
        <v>0</v>
      </c>
      <c r="S40" s="47">
        <f>[1]Sheet!R38</f>
        <v>0</v>
      </c>
      <c r="T40" s="47">
        <f>[1]Sheet!S38</f>
        <v>0</v>
      </c>
      <c r="U40" s="47">
        <f>[1]Sheet!T38</f>
        <v>0</v>
      </c>
    </row>
    <row r="41" spans="1:21" x14ac:dyDescent="0.25">
      <c r="A41" s="27">
        <v>38</v>
      </c>
      <c r="B41" s="38" t="s">
        <v>35</v>
      </c>
      <c r="C41" s="32" t="s">
        <v>13</v>
      </c>
      <c r="D41" s="32" t="s">
        <v>14</v>
      </c>
      <c r="E41" s="33">
        <f>[1]Sheet!D39</f>
        <v>44469</v>
      </c>
      <c r="F41" s="47">
        <f>[1]Sheet!E39</f>
        <v>16233060</v>
      </c>
      <c r="G41" s="47">
        <f>[1]Sheet!F39</f>
        <v>10398782</v>
      </c>
      <c r="H41" s="47">
        <f>[1]Sheet!G39</f>
        <v>5834278</v>
      </c>
      <c r="I41" s="47">
        <f>[1]Sheet!H39</f>
        <v>99546720</v>
      </c>
      <c r="J41" s="47">
        <f>[1]Sheet!I39</f>
        <v>82752714</v>
      </c>
      <c r="K41" s="47">
        <f>[1]Sheet!J39</f>
        <v>16794006</v>
      </c>
      <c r="L41" s="47">
        <f>[1]Sheet!K39</f>
        <v>5138000</v>
      </c>
      <c r="M41" s="47">
        <f>[1]Sheet!L39</f>
        <v>0</v>
      </c>
      <c r="N41" s="47">
        <f>[1]Sheet!M39</f>
        <v>0</v>
      </c>
      <c r="O41" s="47">
        <f>[1]Sheet!N39</f>
        <v>0</v>
      </c>
      <c r="P41" s="47">
        <f>[1]Sheet!O39</f>
        <v>0</v>
      </c>
      <c r="Q41" s="47">
        <f>[1]Sheet!P39</f>
        <v>0</v>
      </c>
      <c r="R41" s="47">
        <f>[1]Sheet!Q39</f>
        <v>0</v>
      </c>
      <c r="S41" s="47">
        <f>[1]Sheet!R39</f>
        <v>0</v>
      </c>
      <c r="T41" s="47">
        <f>[1]Sheet!S39</f>
        <v>0</v>
      </c>
      <c r="U41" s="47">
        <f>[1]Sheet!T39</f>
        <v>0</v>
      </c>
    </row>
    <row r="42" spans="1:21" ht="11.25" customHeight="1" x14ac:dyDescent="0.25">
      <c r="A42" s="27">
        <v>39</v>
      </c>
      <c r="B42" s="38" t="s">
        <v>110</v>
      </c>
      <c r="C42" s="32" t="s">
        <v>10</v>
      </c>
      <c r="D42" s="32" t="s">
        <v>14</v>
      </c>
      <c r="E42" s="33">
        <f>[1]Sheet!D40</f>
        <v>44469</v>
      </c>
      <c r="F42" s="47">
        <f>[1]Sheet!E40</f>
        <v>2536598</v>
      </c>
      <c r="G42" s="47">
        <f>[1]Sheet!F40</f>
        <v>1000000</v>
      </c>
      <c r="H42" s="47">
        <f>[1]Sheet!G40</f>
        <v>1536598</v>
      </c>
      <c r="I42" s="47">
        <f>[1]Sheet!H40</f>
        <v>0</v>
      </c>
      <c r="J42" s="47">
        <f>[1]Sheet!I40</f>
        <v>0</v>
      </c>
      <c r="K42" s="47">
        <f>[1]Sheet!J40</f>
        <v>0</v>
      </c>
      <c r="L42" s="47">
        <f>[1]Sheet!K40</f>
        <v>0</v>
      </c>
      <c r="M42" s="47">
        <f>[1]Sheet!L40</f>
        <v>0</v>
      </c>
      <c r="N42" s="47">
        <f>[1]Sheet!M40</f>
        <v>0</v>
      </c>
      <c r="O42" s="47">
        <f>[1]Sheet!N40</f>
        <v>0</v>
      </c>
      <c r="P42" s="47">
        <f>[1]Sheet!O40</f>
        <v>0</v>
      </c>
      <c r="Q42" s="47">
        <f>[1]Sheet!P40</f>
        <v>0</v>
      </c>
      <c r="R42" s="47">
        <f>[1]Sheet!Q40</f>
        <v>0</v>
      </c>
      <c r="S42" s="47">
        <f>[1]Sheet!R40</f>
        <v>0</v>
      </c>
      <c r="T42" s="47">
        <f>[1]Sheet!S40</f>
        <v>0</v>
      </c>
      <c r="U42" s="47">
        <f>[1]Sheet!T40</f>
        <v>0</v>
      </c>
    </row>
    <row r="43" spans="1:21" x14ac:dyDescent="0.25">
      <c r="A43" s="27">
        <v>40</v>
      </c>
      <c r="B43" s="38" t="s">
        <v>122</v>
      </c>
      <c r="C43" s="32" t="s">
        <v>10</v>
      </c>
      <c r="D43" s="32" t="s">
        <v>16</v>
      </c>
      <c r="E43" s="33">
        <f>[1]Sheet!D41</f>
        <v>44469</v>
      </c>
      <c r="F43" s="47">
        <f>[1]Sheet!E41</f>
        <v>1144460543</v>
      </c>
      <c r="G43" s="47">
        <f>[1]Sheet!F41</f>
        <v>554722704</v>
      </c>
      <c r="H43" s="47">
        <f>[1]Sheet!G41</f>
        <v>589737839</v>
      </c>
      <c r="I43" s="47">
        <f>[1]Sheet!H41</f>
        <v>8605921213</v>
      </c>
      <c r="J43" s="47">
        <f>[1]Sheet!I41</f>
        <v>7357516169</v>
      </c>
      <c r="K43" s="47">
        <f>[1]Sheet!J41</f>
        <v>1248405044</v>
      </c>
      <c r="L43" s="47">
        <f>[1]Sheet!K41</f>
        <v>150000000</v>
      </c>
      <c r="M43" s="47">
        <f>[1]Sheet!L41</f>
        <v>1074353731</v>
      </c>
      <c r="N43" s="47">
        <f>[1]Sheet!M41</f>
        <v>947966114</v>
      </c>
      <c r="O43" s="47">
        <f>[1]Sheet!N41</f>
        <v>126387617</v>
      </c>
      <c r="P43" s="47">
        <f>[1]Sheet!O41</f>
        <v>70000000</v>
      </c>
      <c r="Q43" s="47">
        <f>[1]Sheet!P41</f>
        <v>20673689</v>
      </c>
      <c r="R43" s="47">
        <f>[1]Sheet!Q41</f>
        <v>716760</v>
      </c>
      <c r="S43" s="47">
        <f>[1]Sheet!R41</f>
        <v>19956929</v>
      </c>
      <c r="T43" s="47">
        <f>[1]Sheet!S41</f>
        <v>10000000</v>
      </c>
      <c r="U43" s="47">
        <f>[1]Sheet!T41</f>
        <v>0</v>
      </c>
    </row>
    <row r="44" spans="1:21" ht="11.25" customHeight="1" x14ac:dyDescent="0.25">
      <c r="A44" s="27">
        <v>41</v>
      </c>
      <c r="B44" s="38" t="s">
        <v>49</v>
      </c>
      <c r="C44" s="32" t="s">
        <v>70</v>
      </c>
      <c r="D44" s="32" t="s">
        <v>79</v>
      </c>
      <c r="E44" s="33">
        <f>[1]Sheet!D42</f>
        <v>44469</v>
      </c>
      <c r="F44" s="47">
        <f>[1]Sheet!E42</f>
        <v>15921685997</v>
      </c>
      <c r="G44" s="47">
        <f>[1]Sheet!F42</f>
        <v>3878720245</v>
      </c>
      <c r="H44" s="47">
        <f>[1]Sheet!G42</f>
        <v>12042965752</v>
      </c>
      <c r="I44" s="47">
        <f>[1]Sheet!H42</f>
        <v>25313842481</v>
      </c>
      <c r="J44" s="47">
        <f>[1]Sheet!I42</f>
        <v>24923077731</v>
      </c>
      <c r="K44" s="47">
        <f>[1]Sheet!J42</f>
        <v>390764750</v>
      </c>
      <c r="L44" s="47">
        <f>[1]Sheet!K42</f>
        <v>235000000</v>
      </c>
      <c r="M44" s="47">
        <f>[1]Sheet!L42</f>
        <v>7701303528</v>
      </c>
      <c r="N44" s="47">
        <f>[1]Sheet!M42</f>
        <v>7487561272</v>
      </c>
      <c r="O44" s="47">
        <f>[1]Sheet!N42</f>
        <v>213742256</v>
      </c>
      <c r="P44" s="47">
        <f>[1]Sheet!O42</f>
        <v>140000000</v>
      </c>
      <c r="Q44" s="47">
        <f>[1]Sheet!P42</f>
        <v>25802907049</v>
      </c>
      <c r="R44" s="47">
        <f>[1]Sheet!Q42</f>
        <v>25538924693</v>
      </c>
      <c r="S44" s="47">
        <f>[1]Sheet!R42</f>
        <v>263982356</v>
      </c>
      <c r="T44" s="47">
        <f>[1]Sheet!S42</f>
        <v>92000000</v>
      </c>
      <c r="U44" s="47">
        <f>[1]Sheet!T42</f>
        <v>0</v>
      </c>
    </row>
    <row r="45" spans="1:21" x14ac:dyDescent="0.25">
      <c r="A45" s="27">
        <v>42</v>
      </c>
      <c r="B45" s="38" t="s">
        <v>113</v>
      </c>
      <c r="C45" s="32" t="s">
        <v>13</v>
      </c>
      <c r="D45" s="32" t="s">
        <v>16</v>
      </c>
      <c r="E45" s="33">
        <f>[1]Sheet!D43</f>
        <v>44469</v>
      </c>
      <c r="F45" s="47">
        <f>[1]Sheet!E43</f>
        <v>16531943</v>
      </c>
      <c r="G45" s="47">
        <f>[1]Sheet!F43</f>
        <v>4775067</v>
      </c>
      <c r="H45" s="47">
        <f>[1]Sheet!G43</f>
        <v>11756876</v>
      </c>
      <c r="I45" s="47">
        <f>[1]Sheet!H43</f>
        <v>120004853</v>
      </c>
      <c r="J45" s="47">
        <f>[1]Sheet!I43</f>
        <v>107779950</v>
      </c>
      <c r="K45" s="47">
        <f>[1]Sheet!J43</f>
        <v>12224903</v>
      </c>
      <c r="L45" s="47">
        <f>[1]Sheet!K43</f>
        <v>3500000</v>
      </c>
      <c r="M45" s="47">
        <f>[1]Sheet!L43</f>
        <v>353074</v>
      </c>
      <c r="N45" s="47">
        <f>[1]Sheet!M43</f>
        <v>53</v>
      </c>
      <c r="O45" s="47">
        <f>[1]Sheet!N43</f>
        <v>353021</v>
      </c>
      <c r="P45" s="47">
        <f>[1]Sheet!O43</f>
        <v>100000</v>
      </c>
      <c r="Q45" s="47">
        <f>[1]Sheet!P43</f>
        <v>0</v>
      </c>
      <c r="R45" s="47">
        <f>[1]Sheet!Q43</f>
        <v>0</v>
      </c>
      <c r="S45" s="47">
        <f>[1]Sheet!R43</f>
        <v>0</v>
      </c>
      <c r="T45" s="47">
        <f>[1]Sheet!S43</f>
        <v>0</v>
      </c>
      <c r="U45" s="47">
        <f>[1]Sheet!T43</f>
        <v>0</v>
      </c>
    </row>
    <row r="46" spans="1:21" x14ac:dyDescent="0.25">
      <c r="A46" s="27">
        <v>43</v>
      </c>
      <c r="B46" s="38" t="s">
        <v>125</v>
      </c>
      <c r="C46" s="32" t="s">
        <v>10</v>
      </c>
      <c r="D46" s="32" t="s">
        <v>11</v>
      </c>
      <c r="E46" s="33">
        <f>[1]Sheet!D44</f>
        <v>44469</v>
      </c>
      <c r="F46" s="47">
        <f>[1]Sheet!E44</f>
        <v>594798730</v>
      </c>
      <c r="G46" s="47">
        <f>[1]Sheet!F44</f>
        <v>5314766</v>
      </c>
      <c r="H46" s="47">
        <f>[1]Sheet!G44</f>
        <v>589483964</v>
      </c>
      <c r="I46" s="47">
        <f>[1]Sheet!H44</f>
        <v>7500109</v>
      </c>
      <c r="J46" s="47">
        <f>[1]Sheet!I44</f>
        <v>0</v>
      </c>
      <c r="K46" s="47">
        <f>[1]Sheet!J44</f>
        <v>7500109</v>
      </c>
      <c r="L46" s="47">
        <f>[1]Sheet!K44</f>
        <v>5000000</v>
      </c>
      <c r="M46" s="47">
        <f>[1]Sheet!L44</f>
        <v>0</v>
      </c>
      <c r="N46" s="47">
        <f>[1]Sheet!M44</f>
        <v>0</v>
      </c>
      <c r="O46" s="47">
        <f>[1]Sheet!N44</f>
        <v>0</v>
      </c>
      <c r="P46" s="47">
        <f>[1]Sheet!O44</f>
        <v>0</v>
      </c>
      <c r="Q46" s="47">
        <f>[1]Sheet!P44</f>
        <v>0</v>
      </c>
      <c r="R46" s="47">
        <f>[1]Sheet!Q44</f>
        <v>0</v>
      </c>
      <c r="S46" s="47">
        <f>[1]Sheet!R44</f>
        <v>0</v>
      </c>
      <c r="T46" s="47">
        <f>[1]Sheet!S44</f>
        <v>0</v>
      </c>
      <c r="U46" s="47">
        <f>[1]Sheet!T44</f>
        <v>0</v>
      </c>
    </row>
    <row r="47" spans="1:21" x14ac:dyDescent="0.25">
      <c r="A47" s="27">
        <v>44</v>
      </c>
      <c r="B47" s="38" t="s">
        <v>142</v>
      </c>
      <c r="C47" s="32" t="s">
        <v>13</v>
      </c>
      <c r="D47" s="32" t="s">
        <v>14</v>
      </c>
      <c r="E47" s="33">
        <f>[1]Sheet!D45</f>
        <v>44469</v>
      </c>
      <c r="F47" s="47">
        <f>[1]Sheet!E45</f>
        <v>7872287</v>
      </c>
      <c r="G47" s="47">
        <f>[1]Sheet!F45</f>
        <v>1000000</v>
      </c>
      <c r="H47" s="47">
        <f>[1]Sheet!G45</f>
        <v>6872287</v>
      </c>
      <c r="I47" s="47">
        <f>[1]Sheet!H45</f>
        <v>108649240</v>
      </c>
      <c r="J47" s="47">
        <f>[1]Sheet!I45</f>
        <v>100724508</v>
      </c>
      <c r="K47" s="47">
        <f>[1]Sheet!J45</f>
        <v>7924732</v>
      </c>
      <c r="L47" s="47">
        <f>[1]Sheet!K45</f>
        <v>2000000</v>
      </c>
      <c r="M47" s="47">
        <f>[1]Sheet!L45</f>
        <v>2073748</v>
      </c>
      <c r="N47" s="47">
        <f>[1]Sheet!M45</f>
        <v>1332844</v>
      </c>
      <c r="O47" s="47">
        <f>[1]Sheet!N45</f>
        <v>740904</v>
      </c>
      <c r="P47" s="47">
        <f>[1]Sheet!O45</f>
        <v>200000</v>
      </c>
      <c r="Q47" s="47">
        <f>[1]Sheet!P45</f>
        <v>0</v>
      </c>
      <c r="R47" s="47">
        <f>[1]Sheet!Q45</f>
        <v>0</v>
      </c>
      <c r="S47" s="47">
        <f>[1]Sheet!R45</f>
        <v>0</v>
      </c>
      <c r="T47" s="47">
        <f>[1]Sheet!S45</f>
        <v>0</v>
      </c>
      <c r="U47" s="47">
        <f>[1]Sheet!T45</f>
        <v>0</v>
      </c>
    </row>
    <row r="48" spans="1:21" x14ac:dyDescent="0.25">
      <c r="A48" s="27">
        <v>45</v>
      </c>
      <c r="B48" s="38" t="s">
        <v>36</v>
      </c>
      <c r="C48" s="32" t="s">
        <v>10</v>
      </c>
      <c r="D48" s="32" t="s">
        <v>11</v>
      </c>
      <c r="E48" s="33">
        <f>[1]Sheet!D46</f>
        <v>44469</v>
      </c>
      <c r="F48" s="47">
        <f>[1]Sheet!E46</f>
        <v>3367245064</v>
      </c>
      <c r="G48" s="47">
        <f>[1]Sheet!F46</f>
        <v>157187057</v>
      </c>
      <c r="H48" s="47">
        <f>[1]Sheet!G46</f>
        <v>3210058007</v>
      </c>
      <c r="I48" s="47">
        <f>[1]Sheet!H46</f>
        <v>324209421</v>
      </c>
      <c r="J48" s="47">
        <f>[1]Sheet!I46</f>
        <v>180058520</v>
      </c>
      <c r="K48" s="47">
        <f>[1]Sheet!J46</f>
        <v>144150901</v>
      </c>
      <c r="L48" s="47">
        <f>[1]Sheet!K46</f>
        <v>26000000</v>
      </c>
      <c r="M48" s="47">
        <f>[1]Sheet!L46</f>
        <v>17686289</v>
      </c>
      <c r="N48" s="47">
        <f>[1]Sheet!M46</f>
        <v>0</v>
      </c>
      <c r="O48" s="47">
        <f>[1]Sheet!N46</f>
        <v>17686289</v>
      </c>
      <c r="P48" s="47">
        <f>[1]Sheet!O46</f>
        <v>1000000</v>
      </c>
      <c r="Q48" s="47">
        <f>[1]Sheet!P46</f>
        <v>0</v>
      </c>
      <c r="R48" s="47">
        <f>[1]Sheet!Q46</f>
        <v>0</v>
      </c>
      <c r="S48" s="47">
        <f>[1]Sheet!R46</f>
        <v>0</v>
      </c>
      <c r="T48" s="47">
        <f>[1]Sheet!S46</f>
        <v>0</v>
      </c>
      <c r="U48" s="47">
        <f>[1]Sheet!T46</f>
        <v>0</v>
      </c>
    </row>
    <row r="49" spans="1:21" ht="11.25" customHeight="1" x14ac:dyDescent="0.25">
      <c r="A49" s="27">
        <v>46</v>
      </c>
      <c r="B49" s="38" t="s">
        <v>37</v>
      </c>
      <c r="C49" s="32" t="s">
        <v>144</v>
      </c>
      <c r="D49" s="32" t="s">
        <v>14</v>
      </c>
      <c r="E49" s="33">
        <f>[1]Sheet!D47</f>
        <v>44469</v>
      </c>
      <c r="F49" s="47">
        <f>[1]Sheet!E47</f>
        <v>39139174</v>
      </c>
      <c r="G49" s="47">
        <f>[1]Sheet!F47</f>
        <v>29813512</v>
      </c>
      <c r="H49" s="47">
        <f>[1]Sheet!G47</f>
        <v>9325662</v>
      </c>
      <c r="I49" s="47">
        <f>[1]Sheet!H47</f>
        <v>0</v>
      </c>
      <c r="J49" s="47">
        <f>[1]Sheet!I47</f>
        <v>0</v>
      </c>
      <c r="K49" s="47">
        <f>[1]Sheet!J47</f>
        <v>0</v>
      </c>
      <c r="L49" s="47">
        <f>[1]Sheet!K47</f>
        <v>0</v>
      </c>
      <c r="M49" s="47">
        <f>[1]Sheet!L47</f>
        <v>0</v>
      </c>
      <c r="N49" s="47">
        <f>[1]Sheet!M47</f>
        <v>0</v>
      </c>
      <c r="O49" s="47">
        <f>[1]Sheet!N47</f>
        <v>0</v>
      </c>
      <c r="P49" s="47">
        <f>[1]Sheet!O47</f>
        <v>0</v>
      </c>
      <c r="Q49" s="47">
        <f>[1]Sheet!P47</f>
        <v>0</v>
      </c>
      <c r="R49" s="47">
        <f>[1]Sheet!Q47</f>
        <v>0</v>
      </c>
      <c r="S49" s="47">
        <f>[1]Sheet!R47</f>
        <v>0</v>
      </c>
      <c r="T49" s="47">
        <f>[1]Sheet!S47</f>
        <v>0</v>
      </c>
      <c r="U49" s="47">
        <f>[1]Sheet!T47</f>
        <v>198681564</v>
      </c>
    </row>
    <row r="50" spans="1:21" x14ac:dyDescent="0.25">
      <c r="A50" s="27">
        <v>47</v>
      </c>
      <c r="B50" s="38" t="s">
        <v>114</v>
      </c>
      <c r="C50" s="32" t="s">
        <v>10</v>
      </c>
      <c r="D50" s="32" t="s">
        <v>16</v>
      </c>
      <c r="E50" s="33">
        <f>[1]Sheet!D48</f>
        <v>44469</v>
      </c>
      <c r="F50" s="47">
        <f>[1]Sheet!E48</f>
        <v>76938425</v>
      </c>
      <c r="G50" s="47">
        <f>[1]Sheet!F48</f>
        <v>38032401</v>
      </c>
      <c r="H50" s="47">
        <f>[1]Sheet!G48</f>
        <v>38906024</v>
      </c>
      <c r="I50" s="47">
        <f>[1]Sheet!H48</f>
        <v>754710503</v>
      </c>
      <c r="J50" s="47">
        <f>[1]Sheet!I48</f>
        <v>726157569</v>
      </c>
      <c r="K50" s="47">
        <f>[1]Sheet!J48</f>
        <v>28552934</v>
      </c>
      <c r="L50" s="47">
        <f>[1]Sheet!K48</f>
        <v>11500000</v>
      </c>
      <c r="M50" s="47">
        <f>[1]Sheet!L48</f>
        <v>12296427</v>
      </c>
      <c r="N50" s="47">
        <f>[1]Sheet!M48</f>
        <v>8552066</v>
      </c>
      <c r="O50" s="47">
        <f>[1]Sheet!N48</f>
        <v>3744361</v>
      </c>
      <c r="P50" s="47">
        <f>[1]Sheet!O48</f>
        <v>1500000</v>
      </c>
      <c r="Q50" s="47">
        <f>[1]Sheet!P48</f>
        <v>0</v>
      </c>
      <c r="R50" s="47">
        <f>[1]Sheet!Q48</f>
        <v>0</v>
      </c>
      <c r="S50" s="47">
        <f>[1]Sheet!R48</f>
        <v>0</v>
      </c>
      <c r="T50" s="47">
        <f>[1]Sheet!S48</f>
        <v>0</v>
      </c>
      <c r="U50" s="47">
        <f>[1]Sheet!T48</f>
        <v>0</v>
      </c>
    </row>
    <row r="51" spans="1:21" x14ac:dyDescent="0.25">
      <c r="A51" s="27">
        <v>48</v>
      </c>
      <c r="B51" s="38" t="s">
        <v>118</v>
      </c>
      <c r="C51" s="32" t="s">
        <v>10</v>
      </c>
      <c r="D51" s="32" t="s">
        <v>14</v>
      </c>
      <c r="E51" s="33">
        <f>[1]Sheet!D49</f>
        <v>44469</v>
      </c>
      <c r="F51" s="47">
        <f>[1]Sheet!E49</f>
        <v>50737913</v>
      </c>
      <c r="G51" s="47">
        <f>[1]Sheet!F49</f>
        <v>14032623</v>
      </c>
      <c r="H51" s="47">
        <f>[1]Sheet!G49</f>
        <v>36705290</v>
      </c>
      <c r="I51" s="47">
        <f>[1]Sheet!H49</f>
        <v>209556071</v>
      </c>
      <c r="J51" s="47">
        <f>[1]Sheet!I49</f>
        <v>204938492</v>
      </c>
      <c r="K51" s="47">
        <f>[1]Sheet!J49</f>
        <v>4617579</v>
      </c>
      <c r="L51" s="47">
        <f>[1]Sheet!K49</f>
        <v>2750000</v>
      </c>
      <c r="M51" s="47">
        <f>[1]Sheet!L49</f>
        <v>61013370</v>
      </c>
      <c r="N51" s="47">
        <f>[1]Sheet!M49</f>
        <v>58117518</v>
      </c>
      <c r="O51" s="47">
        <f>[1]Sheet!N49</f>
        <v>2895852</v>
      </c>
      <c r="P51" s="47">
        <f>[1]Sheet!O49</f>
        <v>1250000</v>
      </c>
      <c r="Q51" s="47">
        <f>[1]Sheet!P49</f>
        <v>0</v>
      </c>
      <c r="R51" s="47">
        <f>[1]Sheet!Q49</f>
        <v>0</v>
      </c>
      <c r="S51" s="47">
        <f>[1]Sheet!R49</f>
        <v>0</v>
      </c>
      <c r="T51" s="47">
        <f>[1]Sheet!S49</f>
        <v>0</v>
      </c>
      <c r="U51" s="47">
        <f>[1]Sheet!T49</f>
        <v>0</v>
      </c>
    </row>
    <row r="52" spans="1:21" x14ac:dyDescent="0.25">
      <c r="A52" s="27">
        <v>49</v>
      </c>
      <c r="B52" s="38" t="s">
        <v>45</v>
      </c>
      <c r="C52" s="32" t="s">
        <v>10</v>
      </c>
      <c r="D52" s="32" t="s">
        <v>16</v>
      </c>
      <c r="E52" s="33">
        <f>[1]Sheet!D50</f>
        <v>44469</v>
      </c>
      <c r="F52" s="47">
        <f>[1]Sheet!E50</f>
        <v>1994336998</v>
      </c>
      <c r="G52" s="47">
        <f>[1]Sheet!F50</f>
        <v>37106358</v>
      </c>
      <c r="H52" s="47">
        <f>[1]Sheet!G50</f>
        <v>1957230640</v>
      </c>
      <c r="I52" s="47">
        <f>[1]Sheet!H50</f>
        <v>3639317432</v>
      </c>
      <c r="J52" s="47">
        <f>[1]Sheet!I50</f>
        <v>3251410703</v>
      </c>
      <c r="K52" s="47">
        <f>[1]Sheet!J50</f>
        <v>387906729</v>
      </c>
      <c r="L52" s="47">
        <f>[1]Sheet!K50</f>
        <v>200000000</v>
      </c>
      <c r="M52" s="47">
        <f>[1]Sheet!L50</f>
        <v>230794443</v>
      </c>
      <c r="N52" s="47">
        <f>[1]Sheet!M50</f>
        <v>153631636</v>
      </c>
      <c r="O52" s="47">
        <f>[1]Sheet!N50</f>
        <v>77162807</v>
      </c>
      <c r="P52" s="47">
        <f>[1]Sheet!O50</f>
        <v>20000000</v>
      </c>
      <c r="Q52" s="47">
        <f>[1]Sheet!P50</f>
        <v>1128147287</v>
      </c>
      <c r="R52" s="47">
        <f>[1]Sheet!Q50</f>
        <v>917503509</v>
      </c>
      <c r="S52" s="47">
        <f>[1]Sheet!R50</f>
        <v>210643778</v>
      </c>
      <c r="T52" s="47">
        <f>[1]Sheet!S50</f>
        <v>80000000</v>
      </c>
      <c r="U52" s="47">
        <f>[1]Sheet!T50</f>
        <v>0</v>
      </c>
    </row>
    <row r="53" spans="1:21" x14ac:dyDescent="0.25">
      <c r="A53" s="27">
        <v>50</v>
      </c>
      <c r="B53" s="38" t="s">
        <v>38</v>
      </c>
      <c r="C53" s="32" t="s">
        <v>143</v>
      </c>
      <c r="D53" s="32" t="s">
        <v>79</v>
      </c>
      <c r="E53" s="33">
        <f>[1]Sheet!D51</f>
        <v>44469</v>
      </c>
      <c r="F53" s="47">
        <f>[1]Sheet!E51</f>
        <v>310105672</v>
      </c>
      <c r="G53" s="47">
        <f>[1]Sheet!F51</f>
        <v>269500855</v>
      </c>
      <c r="H53" s="47">
        <f>[1]Sheet!G51</f>
        <v>40604817</v>
      </c>
      <c r="I53" s="47">
        <f>[1]Sheet!H51</f>
        <v>6216622886</v>
      </c>
      <c r="J53" s="47">
        <f>[1]Sheet!I51</f>
        <v>6025510860</v>
      </c>
      <c r="K53" s="47">
        <f>[1]Sheet!J51</f>
        <v>191112026</v>
      </c>
      <c r="L53" s="47">
        <f>[1]Sheet!K51</f>
        <v>50000000</v>
      </c>
      <c r="M53" s="47">
        <f>[1]Sheet!L51</f>
        <v>233845146</v>
      </c>
      <c r="N53" s="47">
        <f>[1]Sheet!M51</f>
        <v>202307149</v>
      </c>
      <c r="O53" s="47">
        <f>[1]Sheet!N51</f>
        <v>31537997</v>
      </c>
      <c r="P53" s="47">
        <f>[1]Sheet!O51</f>
        <v>20000000</v>
      </c>
      <c r="Q53" s="47">
        <f>[1]Sheet!P51</f>
        <v>0</v>
      </c>
      <c r="R53" s="47">
        <f>[1]Sheet!Q51</f>
        <v>0</v>
      </c>
      <c r="S53" s="47">
        <f>[1]Sheet!R51</f>
        <v>0</v>
      </c>
      <c r="T53" s="47">
        <f>[1]Sheet!S51</f>
        <v>0</v>
      </c>
      <c r="U53" s="47">
        <f>[1]Sheet!T51</f>
        <v>0</v>
      </c>
    </row>
    <row r="54" spans="1:21" x14ac:dyDescent="0.25">
      <c r="A54" s="27">
        <v>51</v>
      </c>
      <c r="B54" s="38" t="s">
        <v>39</v>
      </c>
      <c r="C54" s="32" t="s">
        <v>10</v>
      </c>
      <c r="D54" s="32" t="s">
        <v>19</v>
      </c>
      <c r="E54" s="33">
        <f>[1]Sheet!D52</f>
        <v>44469</v>
      </c>
      <c r="F54" s="47">
        <f>[1]Sheet!E52</f>
        <v>458224395</v>
      </c>
      <c r="G54" s="47">
        <f>[1]Sheet!F52</f>
        <v>171675722</v>
      </c>
      <c r="H54" s="47">
        <f>[1]Sheet!G52</f>
        <v>286548673</v>
      </c>
      <c r="I54" s="47">
        <f>[1]Sheet!H52</f>
        <v>2158223106</v>
      </c>
      <c r="J54" s="47">
        <f>[1]Sheet!I52</f>
        <v>2086002830</v>
      </c>
      <c r="K54" s="47">
        <f>[1]Sheet!J52</f>
        <v>72220276</v>
      </c>
      <c r="L54" s="47">
        <f>[1]Sheet!K52</f>
        <v>70000000</v>
      </c>
      <c r="M54" s="47">
        <f>[1]Sheet!L52</f>
        <v>0</v>
      </c>
      <c r="N54" s="47">
        <f>[1]Sheet!M52</f>
        <v>0</v>
      </c>
      <c r="O54" s="47">
        <f>[1]Sheet!N52</f>
        <v>0</v>
      </c>
      <c r="P54" s="47">
        <f>[1]Sheet!O52</f>
        <v>0</v>
      </c>
      <c r="Q54" s="47">
        <f>[1]Sheet!P52</f>
        <v>0</v>
      </c>
      <c r="R54" s="47">
        <f>[1]Sheet!Q52</f>
        <v>0</v>
      </c>
      <c r="S54" s="47">
        <f>[1]Sheet!R52</f>
        <v>0</v>
      </c>
      <c r="T54" s="47">
        <f>[1]Sheet!S52</f>
        <v>0</v>
      </c>
      <c r="U54" s="47">
        <f>[1]Sheet!T52</f>
        <v>0</v>
      </c>
    </row>
    <row r="55" spans="1:21" x14ac:dyDescent="0.25">
      <c r="A55" s="27">
        <v>52</v>
      </c>
      <c r="B55" s="38" t="s">
        <v>140</v>
      </c>
      <c r="C55" s="32" t="s">
        <v>10</v>
      </c>
      <c r="D55" s="32" t="s">
        <v>14</v>
      </c>
      <c r="E55" s="33">
        <f>[1]Sheet!D53</f>
        <v>44469</v>
      </c>
      <c r="F55" s="47">
        <f>[1]Sheet!E53</f>
        <v>6392824</v>
      </c>
      <c r="G55" s="47">
        <f>[1]Sheet!F53</f>
        <v>1000000</v>
      </c>
      <c r="H55" s="47">
        <f>[1]Sheet!G53</f>
        <v>5392824</v>
      </c>
      <c r="I55" s="47">
        <f>[1]Sheet!H53</f>
        <v>46103</v>
      </c>
      <c r="J55" s="47">
        <f>[1]Sheet!I53</f>
        <v>0</v>
      </c>
      <c r="K55" s="47">
        <f>[1]Sheet!J53</f>
        <v>46103</v>
      </c>
      <c r="L55" s="47">
        <f>[1]Sheet!K53</f>
        <v>20000</v>
      </c>
      <c r="M55" s="47">
        <f>[1]Sheet!L53</f>
        <v>40000</v>
      </c>
      <c r="N55" s="47">
        <f>[1]Sheet!M53</f>
        <v>0</v>
      </c>
      <c r="O55" s="47">
        <f>[1]Sheet!N53</f>
        <v>40000</v>
      </c>
      <c r="P55" s="47">
        <f>[1]Sheet!O53</f>
        <v>20000</v>
      </c>
      <c r="Q55" s="47">
        <f>[1]Sheet!P53</f>
        <v>0</v>
      </c>
      <c r="R55" s="47">
        <f>[1]Sheet!Q53</f>
        <v>0</v>
      </c>
      <c r="S55" s="47">
        <f>[1]Sheet!R53</f>
        <v>0</v>
      </c>
      <c r="T55" s="47">
        <f>[1]Sheet!S53</f>
        <v>0</v>
      </c>
      <c r="U55" s="47">
        <f>[1]Sheet!T53</f>
        <v>0</v>
      </c>
    </row>
    <row r="56" spans="1:21" x14ac:dyDescent="0.25">
      <c r="A56" s="27">
        <v>53</v>
      </c>
      <c r="B56" s="38" t="s">
        <v>119</v>
      </c>
      <c r="C56" s="32" t="s">
        <v>10</v>
      </c>
      <c r="D56" s="32" t="s">
        <v>16</v>
      </c>
      <c r="E56" s="33">
        <f>[1]Sheet!D54</f>
        <v>44469</v>
      </c>
      <c r="F56" s="47">
        <f>[1]Sheet!E54</f>
        <v>1139330207</v>
      </c>
      <c r="G56" s="47">
        <f>[1]Sheet!F54</f>
        <v>133222358</v>
      </c>
      <c r="H56" s="47">
        <f>[1]Sheet!G54</f>
        <v>1006107849</v>
      </c>
      <c r="I56" s="47">
        <f>[1]Sheet!H54</f>
        <v>0</v>
      </c>
      <c r="J56" s="47">
        <f>[1]Sheet!I54</f>
        <v>0</v>
      </c>
      <c r="K56" s="47">
        <f>[1]Sheet!J54</f>
        <v>0</v>
      </c>
      <c r="L56" s="47">
        <f>[1]Sheet!K54</f>
        <v>0</v>
      </c>
      <c r="M56" s="47">
        <f>[1]Sheet!L54</f>
        <v>0</v>
      </c>
      <c r="N56" s="47">
        <f>[1]Sheet!M54</f>
        <v>0</v>
      </c>
      <c r="O56" s="47">
        <f>[1]Sheet!N54</f>
        <v>0</v>
      </c>
      <c r="P56" s="47">
        <f>[1]Sheet!O54</f>
        <v>0</v>
      </c>
      <c r="Q56" s="47">
        <f>[1]Sheet!P54</f>
        <v>0</v>
      </c>
      <c r="R56" s="47">
        <f>[1]Sheet!Q54</f>
        <v>0</v>
      </c>
      <c r="S56" s="47">
        <f>[1]Sheet!R54</f>
        <v>0</v>
      </c>
      <c r="T56" s="47">
        <f>[1]Sheet!S54</f>
        <v>0</v>
      </c>
      <c r="U56" s="47">
        <f>[1]Sheet!T54</f>
        <v>0</v>
      </c>
    </row>
    <row r="57" spans="1:21" x14ac:dyDescent="0.25">
      <c r="A57" s="27">
        <v>54</v>
      </c>
      <c r="B57" s="38" t="s">
        <v>117</v>
      </c>
      <c r="C57" s="32" t="s">
        <v>10</v>
      </c>
      <c r="D57" s="32" t="s">
        <v>16</v>
      </c>
      <c r="E57" s="33">
        <f>[1]Sheet!D55</f>
        <v>44469</v>
      </c>
      <c r="F57" s="47">
        <f>[1]Sheet!E55</f>
        <v>4252294869</v>
      </c>
      <c r="G57" s="47">
        <f>[1]Sheet!F55</f>
        <v>2080945090</v>
      </c>
      <c r="H57" s="47">
        <f>[1]Sheet!G55</f>
        <v>2171349779</v>
      </c>
      <c r="I57" s="47">
        <f>[1]Sheet!H55</f>
        <v>16335029220</v>
      </c>
      <c r="J57" s="47">
        <f>[1]Sheet!I55</f>
        <v>15868825301</v>
      </c>
      <c r="K57" s="47">
        <f>[1]Sheet!J55</f>
        <v>466203919</v>
      </c>
      <c r="L57" s="47">
        <f>[1]Sheet!K55</f>
        <v>200000000</v>
      </c>
      <c r="M57" s="47">
        <f>[1]Sheet!L55</f>
        <v>7979376563</v>
      </c>
      <c r="N57" s="47">
        <f>[1]Sheet!M55</f>
        <v>7568635237</v>
      </c>
      <c r="O57" s="47">
        <f>[1]Sheet!N55</f>
        <v>410741326</v>
      </c>
      <c r="P57" s="47">
        <f>[1]Sheet!O55</f>
        <v>200000000</v>
      </c>
      <c r="Q57" s="47">
        <f>[1]Sheet!P55</f>
        <v>1823675701</v>
      </c>
      <c r="R57" s="47">
        <f>[1]Sheet!Q55</f>
        <v>1606506821</v>
      </c>
      <c r="S57" s="47">
        <f>[1]Sheet!R55</f>
        <v>217168880</v>
      </c>
      <c r="T57" s="47">
        <f>[1]Sheet!S55</f>
        <v>80000000</v>
      </c>
      <c r="U57" s="47">
        <f>[1]Sheet!T55</f>
        <v>0</v>
      </c>
    </row>
    <row r="58" spans="1:21" x14ac:dyDescent="0.25">
      <c r="A58" s="27">
        <v>55</v>
      </c>
      <c r="B58" s="38" t="s">
        <v>139</v>
      </c>
      <c r="C58" s="32" t="s">
        <v>10</v>
      </c>
      <c r="D58" s="32" t="s">
        <v>16</v>
      </c>
      <c r="E58" s="33">
        <f>[1]Sheet!D56</f>
        <v>44469</v>
      </c>
      <c r="F58" s="47">
        <f>[1]Sheet!E56</f>
        <v>310237183</v>
      </c>
      <c r="G58" s="47">
        <f>[1]Sheet!F56</f>
        <v>198878433</v>
      </c>
      <c r="H58" s="47">
        <f>[1]Sheet!G56</f>
        <v>111358750</v>
      </c>
      <c r="I58" s="47">
        <f>[1]Sheet!H56</f>
        <v>4429805999</v>
      </c>
      <c r="J58" s="47">
        <f>[1]Sheet!I56</f>
        <v>4364495389</v>
      </c>
      <c r="K58" s="47">
        <f>[1]Sheet!J56</f>
        <v>65310610</v>
      </c>
      <c r="L58" s="47">
        <f>[1]Sheet!K56</f>
        <v>50000000</v>
      </c>
      <c r="M58" s="47">
        <f>[1]Sheet!L56</f>
        <v>216533475</v>
      </c>
      <c r="N58" s="47">
        <f>[1]Sheet!M56</f>
        <v>203132315</v>
      </c>
      <c r="O58" s="47">
        <f>[1]Sheet!N56</f>
        <v>13401160</v>
      </c>
      <c r="P58" s="47">
        <f>[1]Sheet!O56</f>
        <v>6000000</v>
      </c>
      <c r="Q58" s="47">
        <f>[1]Sheet!P56</f>
        <v>621975</v>
      </c>
      <c r="R58" s="47">
        <f>[1]Sheet!Q56</f>
        <v>0</v>
      </c>
      <c r="S58" s="47">
        <f>[1]Sheet!R56</f>
        <v>621975</v>
      </c>
      <c r="T58" s="47">
        <f>[1]Sheet!S56</f>
        <v>250000</v>
      </c>
      <c r="U58" s="47">
        <f>[1]Sheet!T56</f>
        <v>0</v>
      </c>
    </row>
    <row r="59" spans="1:21" x14ac:dyDescent="0.25">
      <c r="A59" s="27">
        <v>56</v>
      </c>
      <c r="B59" s="38" t="s">
        <v>47</v>
      </c>
      <c r="C59" s="32" t="s">
        <v>13</v>
      </c>
      <c r="D59" s="32" t="s">
        <v>16</v>
      </c>
      <c r="E59" s="33">
        <f>[1]Sheet!D57</f>
        <v>44469</v>
      </c>
      <c r="F59" s="46">
        <f>[1]Sheet!E57</f>
        <v>24911459</v>
      </c>
      <c r="G59" s="46">
        <f>[1]Sheet!F57</f>
        <v>9582245</v>
      </c>
      <c r="H59" s="46">
        <f>[1]Sheet!G57</f>
        <v>15329214</v>
      </c>
      <c r="I59" s="47">
        <f>[1]Sheet!H57</f>
        <v>507626711</v>
      </c>
      <c r="J59" s="47">
        <f>[1]Sheet!I57</f>
        <v>493810454</v>
      </c>
      <c r="K59" s="47">
        <f>[1]Sheet!J57</f>
        <v>13816257</v>
      </c>
      <c r="L59" s="47">
        <f>[1]Sheet!K57</f>
        <v>2000000</v>
      </c>
      <c r="M59" s="47">
        <f>[1]Sheet!L57</f>
        <v>35032412</v>
      </c>
      <c r="N59" s="47">
        <f>[1]Sheet!M57</f>
        <v>25565955</v>
      </c>
      <c r="O59" s="47">
        <f>[1]Sheet!N57</f>
        <v>9466457</v>
      </c>
      <c r="P59" s="47">
        <f>[1]Sheet!O57</f>
        <v>300000</v>
      </c>
      <c r="Q59" s="47">
        <f>[1]Sheet!P57</f>
        <v>0</v>
      </c>
      <c r="R59" s="47">
        <f>[1]Sheet!Q57</f>
        <v>0</v>
      </c>
      <c r="S59" s="47">
        <f>[1]Sheet!R57</f>
        <v>0</v>
      </c>
      <c r="T59" s="47">
        <f>[1]Sheet!S57</f>
        <v>0</v>
      </c>
      <c r="U59" s="47">
        <f>[1]Sheet!T57</f>
        <v>0</v>
      </c>
    </row>
    <row r="60" spans="1:21" x14ac:dyDescent="0.25">
      <c r="A60" s="27">
        <v>57</v>
      </c>
      <c r="B60" s="38" t="s">
        <v>40</v>
      </c>
      <c r="C60" s="32" t="s">
        <v>10</v>
      </c>
      <c r="D60" s="32" t="s">
        <v>16</v>
      </c>
      <c r="E60" s="33">
        <f>[1]Sheet!D58</f>
        <v>44469</v>
      </c>
      <c r="F60" s="47">
        <f>[1]Sheet!E58</f>
        <v>161221842</v>
      </c>
      <c r="G60" s="47">
        <f>[1]Sheet!F58</f>
        <v>12170666</v>
      </c>
      <c r="H60" s="47">
        <f>[1]Sheet!G58</f>
        <v>149051176</v>
      </c>
      <c r="I60" s="47">
        <f>[1]Sheet!H58</f>
        <v>858611370</v>
      </c>
      <c r="J60" s="47">
        <f>[1]Sheet!I58</f>
        <v>833692333</v>
      </c>
      <c r="K60" s="47">
        <f>[1]Sheet!J58</f>
        <v>24919037</v>
      </c>
      <c r="L60" s="47">
        <f>[1]Sheet!K58</f>
        <v>9000000</v>
      </c>
      <c r="M60" s="47">
        <f>[1]Sheet!L58</f>
        <v>23751428</v>
      </c>
      <c r="N60" s="47">
        <f>[1]Sheet!M58</f>
        <v>20480771</v>
      </c>
      <c r="O60" s="47">
        <f>[1]Sheet!N58</f>
        <v>3270657</v>
      </c>
      <c r="P60" s="47">
        <f>[1]Sheet!O58</f>
        <v>800000</v>
      </c>
      <c r="Q60" s="47">
        <f>[1]Sheet!P58</f>
        <v>0</v>
      </c>
      <c r="R60" s="47">
        <f>[1]Sheet!Q58</f>
        <v>0</v>
      </c>
      <c r="S60" s="47">
        <f>[1]Sheet!R58</f>
        <v>0</v>
      </c>
      <c r="T60" s="47">
        <f>[1]Sheet!S58</f>
        <v>0</v>
      </c>
      <c r="U60" s="47">
        <f>[1]Sheet!T58</f>
        <v>0</v>
      </c>
    </row>
    <row r="61" spans="1:21" x14ac:dyDescent="0.25">
      <c r="A61" s="27">
        <v>58</v>
      </c>
      <c r="B61" s="38" t="s">
        <v>137</v>
      </c>
      <c r="C61" s="32" t="s">
        <v>135</v>
      </c>
      <c r="D61" s="32" t="s">
        <v>14</v>
      </c>
      <c r="E61" s="33">
        <f>[1]Sheet!D59</f>
        <v>44469</v>
      </c>
      <c r="F61" s="47">
        <f>[1]Sheet!E59</f>
        <v>23508386</v>
      </c>
      <c r="G61" s="47">
        <f>[1]Sheet!F59</f>
        <v>20000000</v>
      </c>
      <c r="H61" s="47">
        <f>[1]Sheet!G59</f>
        <v>3508386</v>
      </c>
      <c r="I61" s="47">
        <f>[1]Sheet!H59</f>
        <v>0</v>
      </c>
      <c r="J61" s="47">
        <f>[1]Sheet!I59</f>
        <v>0</v>
      </c>
      <c r="K61" s="47">
        <f>[1]Sheet!J59</f>
        <v>0</v>
      </c>
      <c r="L61" s="47">
        <f>[1]Sheet!K59</f>
        <v>0</v>
      </c>
      <c r="M61" s="47">
        <f>[1]Sheet!L59</f>
        <v>0</v>
      </c>
      <c r="N61" s="47">
        <f>[1]Sheet!M59</f>
        <v>0</v>
      </c>
      <c r="O61" s="47">
        <f>[1]Sheet!N59</f>
        <v>0</v>
      </c>
      <c r="P61" s="47">
        <f>[1]Sheet!O59</f>
        <v>0</v>
      </c>
      <c r="Q61" s="47">
        <f>[1]Sheet!P59</f>
        <v>0</v>
      </c>
      <c r="R61" s="47">
        <f>[1]Sheet!Q59</f>
        <v>0</v>
      </c>
      <c r="S61" s="47">
        <f>[1]Sheet!R59</f>
        <v>0</v>
      </c>
      <c r="T61" s="47">
        <f>[1]Sheet!S59</f>
        <v>0</v>
      </c>
      <c r="U61" s="47">
        <f>[1]Sheet!T59</f>
        <v>0</v>
      </c>
    </row>
    <row r="62" spans="1:21" x14ac:dyDescent="0.25">
      <c r="A62" s="27">
        <v>59</v>
      </c>
      <c r="B62" s="38" t="s">
        <v>41</v>
      </c>
      <c r="C62" s="32" t="s">
        <v>10</v>
      </c>
      <c r="D62" s="32" t="s">
        <v>14</v>
      </c>
      <c r="E62" s="33">
        <f>[1]Sheet!D60</f>
        <v>44469</v>
      </c>
      <c r="F62" s="47">
        <f>[1]Sheet!E60</f>
        <v>1147364181</v>
      </c>
      <c r="G62" s="47">
        <f>[1]Sheet!F60</f>
        <v>148401069</v>
      </c>
      <c r="H62" s="47">
        <f>[1]Sheet!G60</f>
        <v>998963112</v>
      </c>
      <c r="I62" s="47">
        <f>[1]Sheet!H60</f>
        <v>171508315</v>
      </c>
      <c r="J62" s="47">
        <f>[1]Sheet!I60</f>
        <v>136862072</v>
      </c>
      <c r="K62" s="47">
        <f>[1]Sheet!J60</f>
        <v>34646243</v>
      </c>
      <c r="L62" s="47">
        <f>[1]Sheet!K60</f>
        <v>22000000</v>
      </c>
      <c r="M62" s="47">
        <f>[1]Sheet!L60</f>
        <v>48949913</v>
      </c>
      <c r="N62" s="47">
        <f>[1]Sheet!M60</f>
        <v>21678965</v>
      </c>
      <c r="O62" s="47">
        <f>[1]Sheet!N60</f>
        <v>27270948</v>
      </c>
      <c r="P62" s="47">
        <f>[1]Sheet!O60</f>
        <v>15000000</v>
      </c>
      <c r="Q62" s="47">
        <f>[1]Sheet!P60</f>
        <v>0</v>
      </c>
      <c r="R62" s="47">
        <f>[1]Sheet!Q60</f>
        <v>0</v>
      </c>
      <c r="S62" s="47">
        <f>[1]Sheet!R60</f>
        <v>0</v>
      </c>
      <c r="T62" s="47">
        <f>[1]Sheet!S60</f>
        <v>0</v>
      </c>
      <c r="U62" s="47">
        <f>[1]Sheet!T60</f>
        <v>0</v>
      </c>
    </row>
    <row r="63" spans="1:21" x14ac:dyDescent="0.25">
      <c r="A63" s="27">
        <v>60</v>
      </c>
      <c r="B63" s="38" t="s">
        <v>42</v>
      </c>
      <c r="C63" s="32" t="s">
        <v>10</v>
      </c>
      <c r="D63" s="32" t="s">
        <v>11</v>
      </c>
      <c r="E63" s="33">
        <f>[1]Sheet!D61</f>
        <v>44469</v>
      </c>
      <c r="F63" s="47">
        <f>[1]Sheet!E61</f>
        <v>5566827663</v>
      </c>
      <c r="G63" s="47">
        <f>[1]Sheet!F61</f>
        <v>719245057</v>
      </c>
      <c r="H63" s="47">
        <f>[1]Sheet!G61</f>
        <v>4847582606</v>
      </c>
      <c r="I63" s="47">
        <f>[1]Sheet!H61</f>
        <v>6754125704</v>
      </c>
      <c r="J63" s="47">
        <f>[1]Sheet!I61</f>
        <v>6245931985</v>
      </c>
      <c r="K63" s="47">
        <f>[1]Sheet!J61</f>
        <v>508193719</v>
      </c>
      <c r="L63" s="47">
        <f>[1]Sheet!K61</f>
        <v>400000000</v>
      </c>
      <c r="M63" s="47">
        <f>[1]Sheet!L61</f>
        <v>1877490590</v>
      </c>
      <c r="N63" s="47">
        <f>[1]Sheet!M61</f>
        <v>1601915182</v>
      </c>
      <c r="O63" s="47">
        <f>[1]Sheet!N61</f>
        <v>275575408</v>
      </c>
      <c r="P63" s="47">
        <f>[1]Sheet!O61</f>
        <v>200000000</v>
      </c>
      <c r="Q63" s="47">
        <f>[1]Sheet!P61</f>
        <v>1191375818</v>
      </c>
      <c r="R63" s="47">
        <f>[1]Sheet!Q61</f>
        <v>947793609</v>
      </c>
      <c r="S63" s="47">
        <f>[1]Sheet!R61</f>
        <v>243582209</v>
      </c>
      <c r="T63" s="47">
        <f>[1]Sheet!S61</f>
        <v>125000000</v>
      </c>
      <c r="U63" s="47">
        <f>[1]Sheet!T61</f>
        <v>0</v>
      </c>
    </row>
    <row r="64" spans="1:21" x14ac:dyDescent="0.25">
      <c r="A64" s="27">
        <v>61</v>
      </c>
      <c r="B64" s="38" t="s">
        <v>112</v>
      </c>
      <c r="C64" s="32" t="s">
        <v>10</v>
      </c>
      <c r="D64" s="32" t="s">
        <v>11</v>
      </c>
      <c r="E64" s="33">
        <f>[1]Sheet!D62</f>
        <v>44469</v>
      </c>
      <c r="F64" s="47">
        <f>[1]Sheet!E62</f>
        <v>224712324</v>
      </c>
      <c r="G64" s="47">
        <f>[1]Sheet!F62</f>
        <v>68340057</v>
      </c>
      <c r="H64" s="47">
        <f>[1]Sheet!G62</f>
        <v>156372267</v>
      </c>
      <c r="I64" s="47">
        <f>[1]Sheet!H62</f>
        <v>2471004150</v>
      </c>
      <c r="J64" s="47">
        <f>[1]Sheet!I62</f>
        <v>2441432130</v>
      </c>
      <c r="K64" s="47">
        <f>[1]Sheet!J62</f>
        <v>29572020</v>
      </c>
      <c r="L64" s="47">
        <f>[1]Sheet!K62</f>
        <v>19000000</v>
      </c>
      <c r="M64" s="47">
        <f>[1]Sheet!L62</f>
        <v>34675992</v>
      </c>
      <c r="N64" s="47">
        <f>[1]Sheet!M62</f>
        <v>29783950</v>
      </c>
      <c r="O64" s="47">
        <f>[1]Sheet!N62</f>
        <v>4892042</v>
      </c>
      <c r="P64" s="47">
        <f>[1]Sheet!O62</f>
        <v>1000000</v>
      </c>
      <c r="Q64" s="47">
        <f>[1]Sheet!P62</f>
        <v>0</v>
      </c>
      <c r="R64" s="47">
        <f>[1]Sheet!Q62</f>
        <v>0</v>
      </c>
      <c r="S64" s="47">
        <f>[1]Sheet!R62</f>
        <v>0</v>
      </c>
      <c r="T64" s="47">
        <f>[1]Sheet!S62</f>
        <v>0</v>
      </c>
      <c r="U64" s="47">
        <f>[1]Sheet!T62</f>
        <v>0</v>
      </c>
    </row>
    <row r="65" spans="1:21" x14ac:dyDescent="0.25">
      <c r="A65" s="27">
        <v>62</v>
      </c>
      <c r="B65" s="38" t="s">
        <v>43</v>
      </c>
      <c r="C65" s="32" t="s">
        <v>10</v>
      </c>
      <c r="D65" s="32" t="s">
        <v>16</v>
      </c>
      <c r="E65" s="33">
        <f>[1]Sheet!D63</f>
        <v>44469</v>
      </c>
      <c r="F65" s="47">
        <f>[1]Sheet!E63</f>
        <v>9231043806</v>
      </c>
      <c r="G65" s="47">
        <f>[1]Sheet!F63</f>
        <v>1472126990</v>
      </c>
      <c r="H65" s="47">
        <f>[1]Sheet!G63</f>
        <v>7758916816</v>
      </c>
      <c r="I65" s="47">
        <f>[1]Sheet!H63</f>
        <v>5536993634</v>
      </c>
      <c r="J65" s="47">
        <f>[1]Sheet!I63</f>
        <v>5031247553</v>
      </c>
      <c r="K65" s="47">
        <f>[1]Sheet!J63</f>
        <v>505746081</v>
      </c>
      <c r="L65" s="47">
        <f>[1]Sheet!K63</f>
        <v>125000000</v>
      </c>
      <c r="M65" s="47">
        <f>[1]Sheet!L63</f>
        <v>551112081</v>
      </c>
      <c r="N65" s="47">
        <f>[1]Sheet!M63</f>
        <v>443621565</v>
      </c>
      <c r="O65" s="47">
        <f>[1]Sheet!N63</f>
        <v>107490516</v>
      </c>
      <c r="P65" s="47">
        <f>[1]Sheet!O63</f>
        <v>35000000</v>
      </c>
      <c r="Q65" s="47">
        <f>[1]Sheet!P63</f>
        <v>14147023958</v>
      </c>
      <c r="R65" s="47">
        <f>[1]Sheet!Q63</f>
        <v>13521420849</v>
      </c>
      <c r="S65" s="47">
        <f>[1]Sheet!R63</f>
        <v>625603109</v>
      </c>
      <c r="T65" s="47">
        <f>[1]Sheet!S63</f>
        <v>360000000</v>
      </c>
      <c r="U65" s="47">
        <f>[1]Sheet!T63</f>
        <v>0</v>
      </c>
    </row>
    <row r="66" spans="1:21" x14ac:dyDescent="0.25">
      <c r="A66" s="7"/>
      <c r="B66" s="39"/>
      <c r="C66" s="8"/>
      <c r="E66" s="28"/>
      <c r="F66" s="34"/>
      <c r="G66" s="34"/>
      <c r="H66" s="34"/>
      <c r="I66" s="35"/>
      <c r="J66" s="35"/>
      <c r="K66" s="35"/>
      <c r="L66" s="35"/>
      <c r="M66" s="35"/>
      <c r="N66" s="35"/>
      <c r="O66" s="35"/>
      <c r="P66" s="35"/>
      <c r="Q66" s="35"/>
      <c r="R66" s="35"/>
      <c r="S66" s="35"/>
      <c r="T66" s="35"/>
      <c r="U66" s="35"/>
    </row>
    <row r="67" spans="1:21" ht="11.5" thickBot="1" x14ac:dyDescent="0.3">
      <c r="A67" s="7"/>
      <c r="B67" s="40" t="s">
        <v>0</v>
      </c>
      <c r="C67" s="8"/>
      <c r="F67" s="34"/>
      <c r="G67" s="34"/>
      <c r="H67" s="34"/>
      <c r="I67" s="36">
        <f t="shared" ref="I67:U67" si="0">SUM(I4:I65)</f>
        <v>267884735926</v>
      </c>
      <c r="J67" s="36">
        <f t="shared" si="0"/>
        <v>256178759928</v>
      </c>
      <c r="K67" s="36">
        <f t="shared" si="0"/>
        <v>11705975998</v>
      </c>
      <c r="L67" s="36">
        <f t="shared" si="0"/>
        <v>5956117291</v>
      </c>
      <c r="M67" s="36">
        <f t="shared" si="0"/>
        <v>59956574990</v>
      </c>
      <c r="N67" s="36">
        <f t="shared" si="0"/>
        <v>55869718833</v>
      </c>
      <c r="O67" s="36">
        <f t="shared" si="0"/>
        <v>4086856157</v>
      </c>
      <c r="P67" s="36">
        <f t="shared" si="0"/>
        <v>2273541496</v>
      </c>
      <c r="Q67" s="36">
        <f t="shared" si="0"/>
        <v>149507180436</v>
      </c>
      <c r="R67" s="36">
        <f t="shared" si="0"/>
        <v>144315193548</v>
      </c>
      <c r="S67" s="36">
        <f t="shared" si="0"/>
        <v>5191986888</v>
      </c>
      <c r="T67" s="36">
        <f t="shared" si="0"/>
        <v>2969130659</v>
      </c>
      <c r="U67" s="36">
        <f t="shared" si="0"/>
        <v>563310911</v>
      </c>
    </row>
    <row r="68" spans="1:21" ht="11.5" thickTop="1" x14ac:dyDescent="0.25">
      <c r="A68" s="7"/>
      <c r="B68" s="40"/>
      <c r="C68" s="8"/>
      <c r="I68" s="6"/>
      <c r="J68" s="6"/>
      <c r="K68" s="6"/>
      <c r="L68" s="6"/>
      <c r="M68" s="6"/>
      <c r="N68" s="6"/>
      <c r="O68" s="6"/>
      <c r="P68" s="6"/>
      <c r="Q68" s="6"/>
      <c r="R68" s="6"/>
      <c r="S68" s="6"/>
      <c r="T68" s="6"/>
      <c r="U68" s="6"/>
    </row>
    <row r="69" spans="1:21" ht="10.5" customHeight="1" x14ac:dyDescent="0.25">
      <c r="A69" s="7"/>
      <c r="B69" s="40" t="s">
        <v>145</v>
      </c>
      <c r="C69" s="14">
        <v>63</v>
      </c>
      <c r="D69" s="15"/>
      <c r="I69" s="5"/>
      <c r="J69" s="6"/>
      <c r="K69" s="6"/>
      <c r="L69" s="6"/>
      <c r="M69" s="6"/>
      <c r="N69" s="6"/>
      <c r="O69" s="6"/>
      <c r="P69" s="6"/>
      <c r="Q69" s="6"/>
      <c r="R69" s="6"/>
      <c r="S69" s="6"/>
      <c r="T69" s="6"/>
      <c r="U69" s="6"/>
    </row>
    <row r="70" spans="1:21" x14ac:dyDescent="0.25">
      <c r="A70" s="7"/>
      <c r="B70" s="41"/>
      <c r="C70" s="14"/>
      <c r="D70" s="15"/>
      <c r="I70" s="30"/>
      <c r="J70" s="30"/>
      <c r="K70" s="30"/>
      <c r="L70" s="30"/>
      <c r="M70" s="30"/>
      <c r="N70" s="30"/>
      <c r="O70" s="30"/>
      <c r="P70" s="30"/>
      <c r="Q70" s="30"/>
      <c r="R70" s="30"/>
      <c r="S70" s="30"/>
      <c r="T70" s="30"/>
      <c r="U70" s="30"/>
    </row>
    <row r="71" spans="1:21" x14ac:dyDescent="0.25">
      <c r="A71" s="7"/>
      <c r="B71" s="40" t="s">
        <v>1</v>
      </c>
      <c r="C71" s="8"/>
      <c r="I71" s="5"/>
      <c r="J71" s="6"/>
      <c r="K71" s="6"/>
      <c r="L71" s="6"/>
      <c r="M71" s="6"/>
      <c r="N71" s="6"/>
      <c r="O71" s="6"/>
      <c r="P71" s="6"/>
      <c r="Q71" s="6"/>
      <c r="R71" s="6"/>
      <c r="S71" s="6"/>
      <c r="T71" s="6"/>
      <c r="U71" s="6"/>
    </row>
    <row r="72" spans="1:21" x14ac:dyDescent="0.25">
      <c r="A72" s="7"/>
      <c r="B72" s="45" t="s">
        <v>127</v>
      </c>
      <c r="C72" s="8"/>
      <c r="I72" s="5"/>
      <c r="J72" s="6"/>
      <c r="K72" s="6"/>
      <c r="L72" s="6"/>
      <c r="M72" s="6"/>
      <c r="N72" s="6"/>
      <c r="O72" s="6"/>
      <c r="P72" s="6"/>
      <c r="Q72" s="6"/>
      <c r="R72" s="6"/>
      <c r="S72" s="6"/>
      <c r="T72" s="6"/>
      <c r="U72" s="6"/>
    </row>
    <row r="73" spans="1:21" x14ac:dyDescent="0.25">
      <c r="A73" s="7"/>
      <c r="B73" s="42"/>
      <c r="C73" s="8"/>
      <c r="I73" s="31"/>
      <c r="J73" s="31"/>
      <c r="K73" s="31"/>
      <c r="L73" s="31"/>
      <c r="M73" s="31"/>
      <c r="N73" s="31"/>
      <c r="O73" s="31"/>
      <c r="P73" s="31"/>
      <c r="Q73" s="31"/>
      <c r="R73" s="31"/>
      <c r="S73" s="31"/>
      <c r="T73" s="31"/>
      <c r="U73" s="31"/>
    </row>
    <row r="74" spans="1:21" x14ac:dyDescent="0.25">
      <c r="A74" s="7"/>
      <c r="B74" s="43" t="s">
        <v>2</v>
      </c>
      <c r="C74" s="8">
        <v>1</v>
      </c>
      <c r="I74" s="5"/>
      <c r="J74" s="6"/>
      <c r="K74" s="6"/>
      <c r="L74" s="6"/>
      <c r="M74" s="6"/>
      <c r="N74" s="6"/>
      <c r="O74" s="6"/>
      <c r="P74" s="6"/>
      <c r="Q74" s="6"/>
      <c r="R74" s="6"/>
      <c r="S74" s="6"/>
      <c r="T74" s="6"/>
      <c r="U74" s="6"/>
    </row>
    <row r="75" spans="1:21" x14ac:dyDescent="0.25">
      <c r="A75" s="7"/>
      <c r="B75" s="42" t="s">
        <v>123</v>
      </c>
      <c r="C75" s="8"/>
      <c r="I75" s="5"/>
      <c r="J75" s="6"/>
      <c r="K75" s="6"/>
      <c r="L75" s="6"/>
      <c r="M75" s="6"/>
      <c r="N75" s="6"/>
      <c r="O75" s="6"/>
      <c r="P75" s="6"/>
      <c r="Q75" s="6"/>
      <c r="R75" s="6"/>
      <c r="S75" s="6"/>
      <c r="T75" s="6"/>
      <c r="U75" s="6"/>
    </row>
    <row r="76" spans="1:21" x14ac:dyDescent="0.25">
      <c r="A76" s="7"/>
      <c r="B76" s="42"/>
      <c r="C76" s="8"/>
      <c r="I76" s="5"/>
      <c r="J76" s="6"/>
      <c r="K76" s="6"/>
      <c r="L76" s="6"/>
      <c r="M76" s="6"/>
      <c r="N76" s="6"/>
      <c r="O76" s="6"/>
      <c r="P76" s="6"/>
      <c r="Q76" s="6"/>
      <c r="R76" s="6"/>
      <c r="S76" s="6"/>
      <c r="T76" s="6"/>
      <c r="U76" s="6"/>
    </row>
    <row r="77" spans="1:21" x14ac:dyDescent="0.25">
      <c r="A77" s="7"/>
      <c r="B77" s="40" t="s">
        <v>68</v>
      </c>
      <c r="C77" s="8"/>
      <c r="I77" s="5"/>
      <c r="J77" s="6"/>
      <c r="K77" s="6"/>
      <c r="L77" s="6"/>
      <c r="M77" s="6"/>
      <c r="N77" s="6"/>
      <c r="O77" s="6"/>
      <c r="P77" s="6"/>
      <c r="Q77" s="6"/>
      <c r="R77" s="6"/>
      <c r="S77" s="6"/>
      <c r="T77" s="6"/>
      <c r="U77" s="6"/>
    </row>
    <row r="78" spans="1:21" x14ac:dyDescent="0.25">
      <c r="A78" s="7"/>
      <c r="B78" s="44" t="s">
        <v>148</v>
      </c>
      <c r="C78" s="8"/>
      <c r="I78" s="5"/>
      <c r="J78" s="6"/>
      <c r="K78" s="6"/>
      <c r="L78" s="6"/>
      <c r="M78" s="6"/>
      <c r="N78" s="6"/>
      <c r="O78" s="6"/>
      <c r="P78" s="6"/>
      <c r="Q78" s="6"/>
      <c r="R78" s="6"/>
      <c r="S78" s="6"/>
      <c r="T78" s="6"/>
      <c r="U78" s="6"/>
    </row>
    <row r="79" spans="1:21" x14ac:dyDescent="0.25">
      <c r="A79" s="7"/>
      <c r="B79" s="29"/>
      <c r="C79" s="8"/>
      <c r="I79" s="5"/>
      <c r="J79" s="6"/>
      <c r="K79" s="6"/>
      <c r="L79" s="6"/>
      <c r="M79" s="6"/>
      <c r="N79" s="6"/>
      <c r="O79" s="6"/>
      <c r="P79" s="6"/>
      <c r="Q79" s="6"/>
      <c r="R79" s="6"/>
      <c r="S79" s="6"/>
      <c r="T79" s="6"/>
      <c r="U79" s="6"/>
    </row>
    <row r="80" spans="1:21" x14ac:dyDescent="0.25">
      <c r="A80" s="7"/>
      <c r="B80" s="40" t="s">
        <v>146</v>
      </c>
      <c r="C80" s="8">
        <v>62</v>
      </c>
      <c r="F80" s="10"/>
      <c r="G80" s="10"/>
      <c r="H80" s="10"/>
      <c r="I80" s="11"/>
      <c r="J80" s="10"/>
      <c r="K80" s="10"/>
      <c r="L80" s="10"/>
      <c r="M80" s="10"/>
      <c r="N80" s="10"/>
      <c r="O80" s="10"/>
      <c r="P80" s="10"/>
      <c r="Q80" s="10"/>
      <c r="R80" s="10"/>
      <c r="S80" s="10"/>
      <c r="T80" s="10"/>
      <c r="U80" s="10"/>
    </row>
    <row r="81" spans="1:21" x14ac:dyDescent="0.25">
      <c r="A81" s="7"/>
      <c r="B81" s="40"/>
      <c r="C81" s="8"/>
      <c r="F81" s="10"/>
      <c r="G81" s="10"/>
      <c r="H81" s="10"/>
      <c r="I81" s="11"/>
      <c r="J81" s="10"/>
      <c r="K81" s="10"/>
      <c r="L81" s="10"/>
      <c r="M81" s="10"/>
      <c r="N81" s="10"/>
      <c r="O81" s="10"/>
      <c r="P81" s="10"/>
      <c r="Q81" s="10"/>
      <c r="R81" s="10"/>
      <c r="S81" s="10"/>
      <c r="T81" s="10"/>
      <c r="U81" s="10"/>
    </row>
    <row r="82" spans="1:21" x14ac:dyDescent="0.25">
      <c r="A82" s="7"/>
      <c r="B82" s="40"/>
      <c r="C82" s="8"/>
      <c r="F82" s="10"/>
      <c r="G82" s="10"/>
      <c r="H82" s="10"/>
      <c r="I82" s="11"/>
      <c r="J82" s="10"/>
      <c r="K82" s="10"/>
      <c r="L82" s="10"/>
      <c r="M82" s="10"/>
      <c r="N82" s="10"/>
      <c r="O82" s="10"/>
      <c r="P82" s="10"/>
      <c r="Q82" s="10"/>
      <c r="R82" s="10"/>
      <c r="S82" s="10"/>
      <c r="T82" s="10"/>
      <c r="U82" s="10"/>
    </row>
    <row r="83" spans="1:21" ht="11" customHeight="1" x14ac:dyDescent="0.25">
      <c r="A83" s="7"/>
      <c r="B83" s="49" t="s">
        <v>128</v>
      </c>
      <c r="C83" s="49"/>
      <c r="D83" s="49"/>
      <c r="E83" s="49"/>
      <c r="F83" s="49"/>
      <c r="G83" s="49"/>
      <c r="H83" s="49"/>
      <c r="I83" s="49"/>
      <c r="J83" s="49"/>
      <c r="K83" s="49"/>
      <c r="L83" s="49"/>
      <c r="M83" s="49"/>
      <c r="N83" s="49"/>
      <c r="O83" s="49"/>
      <c r="P83" s="49"/>
      <c r="Q83" s="49"/>
      <c r="R83" s="49"/>
      <c r="S83" s="49"/>
      <c r="T83" s="49"/>
      <c r="U83" s="49"/>
    </row>
    <row r="84" spans="1:21" ht="11" customHeight="1" x14ac:dyDescent="0.25">
      <c r="A84" s="7"/>
      <c r="B84" s="48" t="s">
        <v>129</v>
      </c>
      <c r="C84" s="48"/>
      <c r="D84" s="48"/>
      <c r="E84" s="48"/>
      <c r="F84" s="48"/>
      <c r="G84" s="48"/>
      <c r="H84" s="48"/>
      <c r="I84" s="48"/>
      <c r="J84" s="48"/>
      <c r="K84" s="48"/>
      <c r="L84" s="48"/>
      <c r="M84" s="48"/>
      <c r="N84" s="48"/>
      <c r="O84" s="48"/>
      <c r="P84" s="48"/>
      <c r="Q84" s="48"/>
      <c r="R84" s="48"/>
      <c r="S84" s="48"/>
      <c r="T84" s="48"/>
      <c r="U84" s="48"/>
    </row>
    <row r="85" spans="1:21" ht="11" customHeight="1" x14ac:dyDescent="0.25">
      <c r="A85" s="7"/>
      <c r="B85" s="48" t="s">
        <v>130</v>
      </c>
      <c r="C85" s="48"/>
      <c r="D85" s="48"/>
      <c r="E85" s="48"/>
      <c r="F85" s="48"/>
      <c r="G85" s="48"/>
      <c r="H85" s="48"/>
      <c r="I85" s="48"/>
      <c r="J85" s="48"/>
      <c r="K85" s="48"/>
      <c r="L85" s="48"/>
      <c r="M85" s="48"/>
      <c r="N85" s="48"/>
      <c r="O85" s="48"/>
      <c r="P85" s="48"/>
      <c r="Q85" s="48"/>
      <c r="R85" s="48"/>
      <c r="S85" s="48"/>
      <c r="T85" s="48"/>
      <c r="U85" s="48"/>
    </row>
    <row r="86" spans="1:21" ht="11" customHeight="1" x14ac:dyDescent="0.25">
      <c r="A86" s="7"/>
      <c r="B86" s="48" t="s">
        <v>82</v>
      </c>
      <c r="C86" s="48"/>
      <c r="D86" s="48"/>
      <c r="E86" s="48"/>
      <c r="F86" s="48"/>
      <c r="G86" s="48"/>
      <c r="H86" s="48"/>
      <c r="I86" s="48"/>
      <c r="J86" s="48"/>
      <c r="K86" s="48"/>
      <c r="L86" s="48"/>
      <c r="M86" s="48"/>
      <c r="N86" s="48"/>
      <c r="O86" s="48"/>
      <c r="P86" s="48"/>
      <c r="Q86" s="48"/>
      <c r="R86" s="48"/>
      <c r="S86" s="48"/>
      <c r="T86" s="48"/>
      <c r="U86" s="48"/>
    </row>
    <row r="87" spans="1:21" ht="11" customHeight="1" x14ac:dyDescent="0.25">
      <c r="A87" s="7"/>
      <c r="B87" s="50" t="s">
        <v>131</v>
      </c>
      <c r="C87" s="50"/>
      <c r="D87" s="50"/>
      <c r="E87" s="50"/>
      <c r="F87" s="50"/>
      <c r="G87" s="50"/>
      <c r="H87" s="50"/>
      <c r="I87" s="50"/>
      <c r="J87" s="50"/>
      <c r="K87" s="50"/>
      <c r="L87" s="50"/>
      <c r="M87" s="50"/>
      <c r="N87" s="50"/>
      <c r="O87" s="50"/>
      <c r="P87" s="50"/>
      <c r="Q87" s="50"/>
      <c r="R87" s="50"/>
      <c r="S87" s="50"/>
      <c r="T87" s="50"/>
      <c r="U87" s="50"/>
    </row>
    <row r="88" spans="1:21" x14ac:dyDescent="0.25">
      <c r="A88" s="7"/>
      <c r="B88" s="51"/>
      <c r="C88" s="51"/>
      <c r="D88" s="51"/>
      <c r="E88" s="51"/>
      <c r="F88" s="51"/>
      <c r="G88" s="51"/>
      <c r="H88" s="51"/>
      <c r="I88" s="51"/>
      <c r="J88" s="51"/>
      <c r="K88" s="51"/>
      <c r="L88" s="51"/>
      <c r="M88" s="51"/>
      <c r="N88" s="51"/>
      <c r="O88" s="51"/>
      <c r="P88" s="51"/>
      <c r="Q88" s="51"/>
      <c r="R88" s="51"/>
      <c r="S88" s="51"/>
      <c r="T88" s="51"/>
      <c r="U88" s="51"/>
    </row>
    <row r="89" spans="1:21" ht="11" customHeight="1" x14ac:dyDescent="0.25">
      <c r="A89" s="7"/>
      <c r="B89" s="48" t="s">
        <v>105</v>
      </c>
      <c r="C89" s="48"/>
      <c r="D89" s="48"/>
      <c r="E89" s="48"/>
      <c r="F89" s="48"/>
      <c r="G89" s="48"/>
      <c r="H89" s="48"/>
      <c r="I89" s="48"/>
      <c r="J89" s="48"/>
      <c r="K89" s="48"/>
      <c r="L89" s="48"/>
      <c r="M89" s="48"/>
      <c r="N89" s="48"/>
      <c r="O89" s="48"/>
      <c r="P89" s="48"/>
      <c r="Q89" s="48"/>
      <c r="R89" s="48"/>
      <c r="S89" s="48"/>
      <c r="T89" s="48"/>
      <c r="U89" s="48"/>
    </row>
    <row r="90" spans="1:21" x14ac:dyDescent="0.25">
      <c r="A90" s="7"/>
      <c r="B90" s="51"/>
      <c r="C90" s="51"/>
      <c r="D90" s="51"/>
      <c r="E90" s="51"/>
      <c r="F90" s="51"/>
      <c r="G90" s="51"/>
      <c r="H90" s="51"/>
      <c r="I90" s="51"/>
      <c r="J90" s="51"/>
      <c r="K90" s="51"/>
      <c r="L90" s="51"/>
      <c r="M90" s="51"/>
      <c r="N90" s="51"/>
      <c r="O90" s="51"/>
      <c r="P90" s="51"/>
      <c r="Q90" s="51"/>
      <c r="R90" s="51"/>
      <c r="S90" s="51"/>
      <c r="T90" s="51"/>
      <c r="U90" s="51"/>
    </row>
    <row r="91" spans="1:21" x14ac:dyDescent="0.25">
      <c r="A91" s="7"/>
      <c r="B91" s="48" t="s">
        <v>48</v>
      </c>
      <c r="C91" s="48"/>
      <c r="D91" s="48"/>
      <c r="E91" s="48"/>
      <c r="F91" s="48"/>
      <c r="G91" s="48"/>
      <c r="H91" s="48"/>
      <c r="I91" s="48"/>
      <c r="J91" s="48"/>
      <c r="K91" s="48"/>
      <c r="L91" s="48"/>
      <c r="M91" s="48"/>
      <c r="N91" s="48"/>
      <c r="O91" s="48"/>
      <c r="P91" s="48"/>
      <c r="Q91" s="48"/>
      <c r="R91" s="48"/>
      <c r="S91" s="48"/>
      <c r="T91" s="48"/>
      <c r="U91" s="48"/>
    </row>
    <row r="92" spans="1:21" x14ac:dyDescent="0.25">
      <c r="A92" s="7"/>
      <c r="B92" s="48"/>
      <c r="C92" s="48"/>
      <c r="D92" s="48"/>
      <c r="E92" s="48"/>
      <c r="F92" s="48"/>
      <c r="G92" s="48"/>
      <c r="H92" s="48"/>
      <c r="I92" s="48"/>
      <c r="J92" s="48"/>
      <c r="K92" s="48"/>
      <c r="L92" s="48"/>
      <c r="M92" s="48"/>
      <c r="N92" s="48"/>
      <c r="O92" s="48"/>
      <c r="P92" s="48"/>
      <c r="Q92" s="48"/>
      <c r="R92" s="48"/>
      <c r="S92" s="48"/>
      <c r="T92" s="48"/>
      <c r="U92" s="48"/>
    </row>
    <row r="93" spans="1:21" x14ac:dyDescent="0.25">
      <c r="A93" s="7"/>
      <c r="B93" s="52" t="s">
        <v>4</v>
      </c>
      <c r="C93" s="52"/>
      <c r="D93" s="52"/>
      <c r="E93" s="52"/>
      <c r="F93" s="52"/>
      <c r="G93" s="52"/>
      <c r="H93" s="52"/>
      <c r="I93" s="52"/>
      <c r="J93" s="52"/>
      <c r="K93" s="52"/>
      <c r="L93" s="52"/>
      <c r="M93" s="52"/>
      <c r="N93" s="52"/>
      <c r="O93" s="52"/>
      <c r="P93" s="52"/>
      <c r="Q93" s="52"/>
      <c r="R93" s="52"/>
      <c r="S93" s="52"/>
      <c r="T93" s="52"/>
      <c r="U93" s="52"/>
    </row>
    <row r="94" spans="1:21" x14ac:dyDescent="0.25">
      <c r="A94" s="7"/>
      <c r="B94" s="52" t="s">
        <v>5</v>
      </c>
      <c r="C94" s="52"/>
      <c r="D94" s="52"/>
      <c r="E94" s="52"/>
      <c r="F94" s="52"/>
      <c r="G94" s="52"/>
      <c r="H94" s="52"/>
      <c r="I94" s="52"/>
      <c r="J94" s="52"/>
      <c r="K94" s="52"/>
      <c r="L94" s="52"/>
      <c r="M94" s="52"/>
      <c r="N94" s="52"/>
      <c r="O94" s="52"/>
      <c r="P94" s="52"/>
      <c r="Q94" s="52"/>
      <c r="R94" s="52"/>
      <c r="S94" s="52"/>
      <c r="T94" s="52"/>
      <c r="U94" s="52"/>
    </row>
    <row r="95" spans="1:21" x14ac:dyDescent="0.25">
      <c r="A95" s="7"/>
      <c r="B95" s="52" t="s">
        <v>8</v>
      </c>
      <c r="C95" s="52"/>
      <c r="D95" s="52"/>
      <c r="E95" s="52"/>
      <c r="F95" s="52"/>
      <c r="G95" s="52"/>
      <c r="H95" s="52"/>
      <c r="I95" s="52"/>
      <c r="J95" s="52"/>
      <c r="K95" s="52"/>
      <c r="L95" s="52"/>
      <c r="M95" s="52"/>
      <c r="N95" s="52"/>
      <c r="O95" s="52"/>
      <c r="P95" s="52"/>
      <c r="Q95" s="52"/>
      <c r="R95" s="52"/>
      <c r="S95" s="52"/>
      <c r="T95" s="52"/>
      <c r="U95" s="52"/>
    </row>
    <row r="96" spans="1:21" x14ac:dyDescent="0.25">
      <c r="A96" s="7"/>
      <c r="B96" s="52" t="s">
        <v>7</v>
      </c>
      <c r="C96" s="52"/>
      <c r="D96" s="52"/>
      <c r="E96" s="52"/>
      <c r="F96" s="52"/>
      <c r="G96" s="52"/>
      <c r="H96" s="52"/>
      <c r="I96" s="52"/>
      <c r="J96" s="52"/>
      <c r="K96" s="52"/>
      <c r="L96" s="52"/>
      <c r="M96" s="52"/>
      <c r="N96" s="52"/>
      <c r="O96" s="52"/>
      <c r="P96" s="52"/>
      <c r="Q96" s="52"/>
      <c r="R96" s="52"/>
      <c r="S96" s="52"/>
      <c r="T96" s="52"/>
      <c r="U96" s="52"/>
    </row>
    <row r="97" spans="1:21" x14ac:dyDescent="0.25">
      <c r="A97" s="7"/>
      <c r="B97" s="52" t="s">
        <v>6</v>
      </c>
      <c r="C97" s="52"/>
      <c r="D97" s="52"/>
      <c r="E97" s="52"/>
      <c r="F97" s="52"/>
      <c r="G97" s="52"/>
      <c r="H97" s="52"/>
      <c r="I97" s="52"/>
      <c r="J97" s="52"/>
      <c r="K97" s="52"/>
      <c r="L97" s="52"/>
      <c r="M97" s="52"/>
      <c r="N97" s="52"/>
      <c r="O97" s="52"/>
      <c r="P97" s="52"/>
      <c r="Q97" s="52"/>
      <c r="R97" s="52"/>
      <c r="S97" s="52"/>
      <c r="T97" s="52"/>
      <c r="U97" s="52"/>
    </row>
    <row r="98" spans="1:21" ht="11" customHeight="1" x14ac:dyDescent="0.25">
      <c r="A98" s="7"/>
      <c r="B98" s="53" t="s">
        <v>46</v>
      </c>
      <c r="C98" s="53"/>
      <c r="D98" s="53"/>
      <c r="E98" s="53"/>
      <c r="F98" s="53"/>
      <c r="G98" s="53"/>
      <c r="H98" s="53"/>
      <c r="I98" s="53"/>
      <c r="J98" s="53"/>
      <c r="K98" s="53"/>
      <c r="L98" s="53"/>
      <c r="M98" s="53"/>
      <c r="N98" s="53"/>
      <c r="O98" s="53"/>
      <c r="P98" s="53"/>
      <c r="Q98" s="53"/>
      <c r="R98" s="53"/>
      <c r="S98" s="53"/>
      <c r="T98" s="53"/>
      <c r="U98" s="53"/>
    </row>
    <row r="99" spans="1:21" x14ac:dyDescent="0.25">
      <c r="A99" s="7"/>
      <c r="B99" s="54"/>
      <c r="C99" s="54"/>
      <c r="D99" s="54"/>
      <c r="E99" s="54"/>
      <c r="F99" s="54"/>
      <c r="G99" s="54"/>
      <c r="H99" s="54"/>
      <c r="I99" s="54"/>
      <c r="J99" s="54"/>
      <c r="K99" s="54"/>
      <c r="L99" s="54"/>
      <c r="M99" s="54"/>
      <c r="N99" s="54"/>
      <c r="O99" s="54"/>
      <c r="P99" s="54"/>
      <c r="Q99" s="54"/>
      <c r="R99" s="54"/>
      <c r="S99" s="54"/>
      <c r="T99" s="54"/>
      <c r="U99" s="54"/>
    </row>
    <row r="100" spans="1:21" ht="11" customHeight="1" x14ac:dyDescent="0.25">
      <c r="A100" s="7"/>
      <c r="B100" s="48" t="s">
        <v>3</v>
      </c>
      <c r="C100" s="48"/>
      <c r="D100" s="48"/>
      <c r="E100" s="48"/>
      <c r="F100" s="48"/>
      <c r="G100" s="48"/>
      <c r="H100" s="48"/>
      <c r="I100" s="48"/>
      <c r="J100" s="48"/>
      <c r="K100" s="48"/>
      <c r="L100" s="48"/>
      <c r="M100" s="48"/>
      <c r="N100" s="48"/>
      <c r="O100" s="48"/>
      <c r="P100" s="48"/>
      <c r="Q100" s="48"/>
      <c r="R100" s="48"/>
      <c r="S100" s="48"/>
      <c r="T100" s="48"/>
      <c r="U100" s="48"/>
    </row>
    <row r="101" spans="1:21" x14ac:dyDescent="0.25">
      <c r="A101" s="7"/>
      <c r="B101" s="55"/>
      <c r="C101" s="55"/>
      <c r="D101" s="55"/>
      <c r="E101" s="55"/>
      <c r="F101" s="55"/>
      <c r="G101" s="55"/>
      <c r="H101" s="55"/>
      <c r="I101" s="55"/>
      <c r="J101" s="55"/>
      <c r="K101" s="55"/>
      <c r="L101" s="55"/>
      <c r="M101" s="55"/>
      <c r="N101" s="55"/>
      <c r="O101" s="55"/>
      <c r="P101" s="55"/>
      <c r="Q101" s="55"/>
      <c r="R101" s="55"/>
      <c r="S101" s="55"/>
      <c r="T101" s="55"/>
      <c r="U101" s="55"/>
    </row>
    <row r="102" spans="1:21" ht="11" customHeight="1" x14ac:dyDescent="0.25">
      <c r="A102" s="7"/>
      <c r="B102" s="48" t="s">
        <v>53</v>
      </c>
      <c r="C102" s="48"/>
      <c r="D102" s="48"/>
      <c r="E102" s="48"/>
      <c r="F102" s="48"/>
      <c r="G102" s="48"/>
      <c r="H102" s="48"/>
      <c r="I102" s="48"/>
      <c r="J102" s="48"/>
      <c r="K102" s="48"/>
      <c r="L102" s="48"/>
      <c r="M102" s="48"/>
      <c r="N102" s="48"/>
      <c r="O102" s="48"/>
      <c r="P102" s="48"/>
      <c r="Q102" s="48"/>
      <c r="R102" s="48"/>
      <c r="S102" s="48"/>
      <c r="T102" s="48"/>
      <c r="U102" s="48"/>
    </row>
    <row r="103" spans="1:21" x14ac:dyDescent="0.25">
      <c r="A103" s="7"/>
      <c r="B103" s="48"/>
      <c r="C103" s="48"/>
      <c r="D103" s="48"/>
      <c r="E103" s="48"/>
      <c r="F103" s="48"/>
      <c r="G103" s="48"/>
      <c r="H103" s="48"/>
      <c r="I103" s="48"/>
      <c r="J103" s="48"/>
      <c r="K103" s="48"/>
      <c r="L103" s="48"/>
      <c r="M103" s="48"/>
      <c r="N103" s="48"/>
      <c r="O103" s="48"/>
      <c r="P103" s="48"/>
      <c r="Q103" s="48"/>
      <c r="R103" s="48"/>
      <c r="S103" s="48"/>
      <c r="T103" s="48"/>
      <c r="U103" s="48"/>
    </row>
    <row r="104" spans="1:21" ht="11" customHeight="1" x14ac:dyDescent="0.25">
      <c r="A104" s="7"/>
      <c r="B104" s="48" t="s">
        <v>54</v>
      </c>
      <c r="C104" s="48"/>
      <c r="D104" s="48"/>
      <c r="E104" s="48"/>
      <c r="F104" s="48"/>
      <c r="G104" s="48"/>
      <c r="H104" s="48"/>
      <c r="I104" s="48"/>
      <c r="J104" s="48"/>
      <c r="K104" s="48"/>
      <c r="L104" s="48"/>
      <c r="M104" s="48"/>
      <c r="N104" s="48"/>
      <c r="O104" s="48"/>
      <c r="P104" s="48"/>
      <c r="Q104" s="48"/>
      <c r="R104" s="48"/>
      <c r="S104" s="48"/>
      <c r="T104" s="48"/>
      <c r="U104" s="48"/>
    </row>
    <row r="105" spans="1:21" x14ac:dyDescent="0.25">
      <c r="A105" s="7"/>
      <c r="B105" s="55"/>
      <c r="C105" s="55"/>
      <c r="D105" s="55"/>
      <c r="E105" s="55"/>
      <c r="F105" s="55"/>
      <c r="G105" s="55"/>
      <c r="H105" s="55"/>
      <c r="I105" s="55"/>
      <c r="J105" s="55"/>
      <c r="K105" s="55"/>
      <c r="L105" s="55"/>
      <c r="M105" s="55"/>
      <c r="N105" s="55"/>
      <c r="O105" s="55"/>
      <c r="P105" s="55"/>
      <c r="Q105" s="55"/>
      <c r="R105" s="55"/>
      <c r="S105" s="55"/>
      <c r="T105" s="55"/>
      <c r="U105" s="55"/>
    </row>
    <row r="106" spans="1:21" ht="11" customHeight="1" x14ac:dyDescent="0.25">
      <c r="A106" s="7"/>
      <c r="B106" s="48" t="s">
        <v>55</v>
      </c>
      <c r="C106" s="48"/>
      <c r="D106" s="48"/>
      <c r="E106" s="48"/>
      <c r="F106" s="48"/>
      <c r="G106" s="48"/>
      <c r="H106" s="48"/>
      <c r="I106" s="48"/>
      <c r="J106" s="48"/>
      <c r="K106" s="48"/>
      <c r="L106" s="48"/>
      <c r="M106" s="48"/>
      <c r="N106" s="48"/>
      <c r="O106" s="48"/>
      <c r="P106" s="48"/>
      <c r="Q106" s="48"/>
      <c r="R106" s="48"/>
      <c r="S106" s="48"/>
      <c r="T106" s="48"/>
      <c r="U106" s="48"/>
    </row>
    <row r="107" spans="1:21" x14ac:dyDescent="0.25">
      <c r="A107" s="7"/>
      <c r="B107" s="55"/>
      <c r="C107" s="55"/>
      <c r="D107" s="55"/>
      <c r="E107" s="55"/>
      <c r="F107" s="55"/>
      <c r="G107" s="55"/>
      <c r="H107" s="55"/>
      <c r="I107" s="55"/>
      <c r="J107" s="55"/>
      <c r="K107" s="55"/>
      <c r="L107" s="55"/>
      <c r="M107" s="55"/>
      <c r="N107" s="55"/>
      <c r="O107" s="55"/>
      <c r="P107" s="55"/>
      <c r="Q107" s="55"/>
      <c r="R107" s="55"/>
      <c r="S107" s="55"/>
      <c r="T107" s="55"/>
      <c r="U107" s="55"/>
    </row>
    <row r="108" spans="1:21" ht="11" customHeight="1" x14ac:dyDescent="0.25">
      <c r="A108" s="7"/>
      <c r="B108" s="56" t="s">
        <v>107</v>
      </c>
      <c r="C108" s="56"/>
      <c r="D108" s="56"/>
      <c r="E108" s="56"/>
      <c r="F108" s="56"/>
      <c r="G108" s="56"/>
      <c r="H108" s="56"/>
      <c r="I108" s="56"/>
      <c r="J108" s="56"/>
      <c r="K108" s="56"/>
      <c r="L108" s="56"/>
      <c r="M108" s="56"/>
      <c r="N108" s="56"/>
      <c r="O108" s="56"/>
      <c r="P108" s="56"/>
      <c r="Q108" s="56"/>
      <c r="R108" s="56"/>
      <c r="S108" s="56"/>
      <c r="T108" s="56"/>
      <c r="U108" s="56"/>
    </row>
    <row r="109" spans="1:21" x14ac:dyDescent="0.25">
      <c r="A109" s="7"/>
      <c r="B109" s="55"/>
      <c r="C109" s="55"/>
      <c r="D109" s="55"/>
      <c r="E109" s="55"/>
      <c r="F109" s="55"/>
      <c r="G109" s="55"/>
      <c r="H109" s="55"/>
      <c r="I109" s="55"/>
      <c r="J109" s="55"/>
      <c r="K109" s="55"/>
      <c r="L109" s="55"/>
      <c r="M109" s="55"/>
      <c r="N109" s="55"/>
      <c r="O109" s="55"/>
      <c r="P109" s="55"/>
      <c r="Q109" s="55"/>
      <c r="R109" s="55"/>
      <c r="S109" s="55"/>
      <c r="T109" s="55"/>
      <c r="U109" s="55"/>
    </row>
    <row r="110" spans="1:21" ht="11" customHeight="1" x14ac:dyDescent="0.25">
      <c r="A110" s="7"/>
      <c r="B110" s="48" t="s">
        <v>85</v>
      </c>
      <c r="C110" s="48"/>
      <c r="D110" s="48"/>
      <c r="E110" s="48"/>
      <c r="F110" s="48"/>
      <c r="G110" s="48"/>
      <c r="H110" s="48"/>
      <c r="I110" s="48"/>
      <c r="J110" s="48"/>
      <c r="K110" s="48"/>
      <c r="L110" s="48"/>
      <c r="M110" s="48"/>
      <c r="N110" s="48"/>
      <c r="O110" s="48"/>
      <c r="P110" s="48"/>
      <c r="Q110" s="48"/>
      <c r="R110" s="48"/>
      <c r="S110" s="48"/>
      <c r="T110" s="48"/>
      <c r="U110" s="48"/>
    </row>
    <row r="111" spans="1:21" x14ac:dyDescent="0.25">
      <c r="A111" s="7"/>
      <c r="B111" s="55"/>
      <c r="C111" s="55"/>
      <c r="D111" s="55"/>
      <c r="E111" s="55"/>
      <c r="F111" s="55"/>
      <c r="G111" s="55"/>
      <c r="H111" s="55"/>
      <c r="I111" s="55"/>
      <c r="J111" s="55"/>
      <c r="K111" s="55"/>
      <c r="L111" s="55"/>
      <c r="M111" s="55"/>
      <c r="N111" s="55"/>
      <c r="O111" s="55"/>
      <c r="P111" s="55"/>
      <c r="Q111" s="55"/>
      <c r="R111" s="55"/>
      <c r="S111" s="55"/>
      <c r="T111" s="55"/>
      <c r="U111" s="55"/>
    </row>
    <row r="112" spans="1:21" ht="11" customHeight="1" x14ac:dyDescent="0.25">
      <c r="A112" s="7"/>
      <c r="B112" s="48" t="s">
        <v>86</v>
      </c>
      <c r="C112" s="48"/>
      <c r="D112" s="48"/>
      <c r="E112" s="48"/>
      <c r="F112" s="48"/>
      <c r="G112" s="48"/>
      <c r="H112" s="48"/>
      <c r="I112" s="48"/>
      <c r="J112" s="48"/>
      <c r="K112" s="48"/>
      <c r="L112" s="48"/>
      <c r="M112" s="48"/>
      <c r="N112" s="48"/>
      <c r="O112" s="48"/>
      <c r="P112" s="48"/>
      <c r="Q112" s="48"/>
      <c r="R112" s="48"/>
      <c r="S112" s="48"/>
      <c r="T112" s="48"/>
      <c r="U112" s="48"/>
    </row>
    <row r="113" spans="2:21" x14ac:dyDescent="0.25">
      <c r="B113" s="48"/>
      <c r="C113" s="48"/>
      <c r="D113" s="48"/>
      <c r="E113" s="48"/>
      <c r="F113" s="48"/>
      <c r="G113" s="48"/>
      <c r="H113" s="48"/>
      <c r="I113" s="48"/>
      <c r="J113" s="48"/>
      <c r="K113" s="48"/>
      <c r="L113" s="48"/>
      <c r="M113" s="48"/>
      <c r="N113" s="48"/>
      <c r="O113" s="48"/>
      <c r="P113" s="48"/>
      <c r="Q113" s="48"/>
      <c r="R113" s="48"/>
      <c r="S113" s="48"/>
      <c r="T113" s="48"/>
      <c r="U113" s="48"/>
    </row>
    <row r="114" spans="2:21" ht="11" customHeight="1" x14ac:dyDescent="0.25">
      <c r="B114" s="48" t="s">
        <v>87</v>
      </c>
      <c r="C114" s="48"/>
      <c r="D114" s="48"/>
      <c r="E114" s="48"/>
      <c r="F114" s="48"/>
      <c r="G114" s="48"/>
      <c r="H114" s="48"/>
      <c r="I114" s="48"/>
      <c r="J114" s="48"/>
      <c r="K114" s="48"/>
      <c r="L114" s="48"/>
      <c r="M114" s="48"/>
      <c r="N114" s="48"/>
      <c r="O114" s="48"/>
      <c r="P114" s="48"/>
      <c r="Q114" s="48"/>
      <c r="R114" s="48"/>
      <c r="S114" s="48"/>
      <c r="T114" s="48"/>
      <c r="U114" s="48"/>
    </row>
    <row r="115" spans="2:21" x14ac:dyDescent="0.25">
      <c r="B115" s="55"/>
      <c r="C115" s="55"/>
      <c r="D115" s="55"/>
      <c r="E115" s="55"/>
      <c r="F115" s="55"/>
      <c r="G115" s="55"/>
      <c r="H115" s="55"/>
      <c r="I115" s="55"/>
      <c r="J115" s="55"/>
      <c r="K115" s="55"/>
      <c r="L115" s="55"/>
      <c r="M115" s="55"/>
      <c r="N115" s="55"/>
      <c r="O115" s="55"/>
      <c r="P115" s="55"/>
      <c r="Q115" s="55"/>
      <c r="R115" s="55"/>
      <c r="S115" s="55"/>
      <c r="T115" s="55"/>
      <c r="U115" s="55"/>
    </row>
    <row r="116" spans="2:21" ht="11" customHeight="1" x14ac:dyDescent="0.25">
      <c r="B116" s="56" t="s">
        <v>108</v>
      </c>
      <c r="C116" s="56"/>
      <c r="D116" s="56"/>
      <c r="E116" s="56"/>
      <c r="F116" s="56"/>
      <c r="G116" s="56"/>
      <c r="H116" s="56"/>
      <c r="I116" s="56"/>
      <c r="J116" s="56"/>
      <c r="K116" s="56"/>
      <c r="L116" s="56"/>
      <c r="M116" s="56"/>
      <c r="N116" s="56"/>
      <c r="O116" s="56"/>
      <c r="P116" s="56"/>
      <c r="Q116" s="56"/>
      <c r="R116" s="56"/>
      <c r="S116" s="56"/>
      <c r="T116" s="56"/>
      <c r="U116" s="56"/>
    </row>
    <row r="117" spans="2:21" x14ac:dyDescent="0.25">
      <c r="B117" s="56"/>
      <c r="C117" s="56"/>
      <c r="D117" s="56"/>
      <c r="E117" s="56"/>
      <c r="F117" s="56"/>
      <c r="G117" s="56"/>
      <c r="H117" s="56"/>
      <c r="I117" s="56"/>
      <c r="J117" s="56"/>
      <c r="K117" s="56"/>
      <c r="L117" s="56"/>
      <c r="M117" s="56"/>
      <c r="N117" s="56"/>
      <c r="O117" s="56"/>
      <c r="P117" s="56"/>
      <c r="Q117" s="56"/>
      <c r="R117" s="56"/>
      <c r="S117" s="56"/>
      <c r="T117" s="56"/>
      <c r="U117" s="56"/>
    </row>
    <row r="118" spans="2:21" ht="11" customHeight="1" x14ac:dyDescent="0.25">
      <c r="B118" s="56" t="s">
        <v>83</v>
      </c>
      <c r="C118" s="56"/>
      <c r="D118" s="56"/>
      <c r="E118" s="56"/>
      <c r="F118" s="56"/>
      <c r="G118" s="56"/>
      <c r="H118" s="56"/>
      <c r="I118" s="56"/>
      <c r="J118" s="56"/>
      <c r="K118" s="56"/>
      <c r="L118" s="56"/>
      <c r="M118" s="56"/>
      <c r="N118" s="56"/>
      <c r="O118" s="56"/>
      <c r="P118" s="56"/>
      <c r="Q118" s="56"/>
      <c r="R118" s="56"/>
      <c r="S118" s="56"/>
      <c r="T118" s="56"/>
      <c r="U118" s="56"/>
    </row>
    <row r="119" spans="2:21" x14ac:dyDescent="0.25">
      <c r="B119" s="56"/>
      <c r="C119" s="56"/>
      <c r="D119" s="56"/>
      <c r="E119" s="56"/>
      <c r="F119" s="56"/>
      <c r="G119" s="56"/>
      <c r="H119" s="56"/>
      <c r="I119" s="56"/>
      <c r="J119" s="56"/>
      <c r="K119" s="56"/>
      <c r="L119" s="56"/>
      <c r="M119" s="56"/>
      <c r="N119" s="56"/>
      <c r="O119" s="56"/>
      <c r="P119" s="56"/>
      <c r="Q119" s="56"/>
      <c r="R119" s="56"/>
      <c r="S119" s="56"/>
      <c r="T119" s="56"/>
      <c r="U119" s="56"/>
    </row>
    <row r="120" spans="2:21" ht="11" customHeight="1" x14ac:dyDescent="0.25">
      <c r="B120" s="56" t="s">
        <v>106</v>
      </c>
      <c r="C120" s="56"/>
      <c r="D120" s="56"/>
      <c r="E120" s="56"/>
      <c r="F120" s="56"/>
      <c r="G120" s="56"/>
      <c r="H120" s="56"/>
      <c r="I120" s="56"/>
      <c r="J120" s="56"/>
      <c r="K120" s="56"/>
      <c r="L120" s="56"/>
      <c r="M120" s="56"/>
      <c r="N120" s="56"/>
      <c r="O120" s="56"/>
      <c r="P120" s="56"/>
      <c r="Q120" s="56"/>
      <c r="R120" s="56"/>
      <c r="S120" s="56"/>
      <c r="T120" s="56"/>
      <c r="U120" s="56"/>
    </row>
    <row r="121" spans="2:21" x14ac:dyDescent="0.25">
      <c r="B121" s="56"/>
      <c r="C121" s="56"/>
      <c r="D121" s="56"/>
      <c r="E121" s="56"/>
      <c r="F121" s="56"/>
      <c r="G121" s="56"/>
      <c r="H121" s="56"/>
      <c r="I121" s="56"/>
      <c r="J121" s="56"/>
      <c r="K121" s="56"/>
      <c r="L121" s="56"/>
      <c r="M121" s="56"/>
      <c r="N121" s="56"/>
      <c r="O121" s="56"/>
      <c r="P121" s="56"/>
      <c r="Q121" s="56"/>
      <c r="R121" s="56"/>
      <c r="S121" s="56"/>
      <c r="T121" s="56"/>
      <c r="U121" s="56"/>
    </row>
    <row r="122" spans="2:21" ht="11" customHeight="1" x14ac:dyDescent="0.25">
      <c r="B122" s="56" t="s">
        <v>84</v>
      </c>
      <c r="C122" s="56"/>
      <c r="D122" s="56"/>
      <c r="E122" s="56"/>
      <c r="F122" s="56"/>
      <c r="G122" s="56"/>
      <c r="H122" s="56"/>
      <c r="I122" s="56"/>
      <c r="J122" s="56"/>
      <c r="K122" s="56"/>
      <c r="L122" s="56"/>
      <c r="M122" s="56"/>
      <c r="N122" s="56"/>
      <c r="O122" s="56"/>
      <c r="P122" s="56"/>
      <c r="Q122" s="56"/>
      <c r="R122" s="56"/>
      <c r="S122" s="56"/>
      <c r="T122" s="56"/>
      <c r="U122" s="56"/>
    </row>
    <row r="123" spans="2:21" x14ac:dyDescent="0.25">
      <c r="B123" s="57"/>
      <c r="C123" s="57"/>
      <c r="D123" s="57"/>
      <c r="E123" s="57"/>
      <c r="F123" s="57"/>
      <c r="G123" s="57"/>
      <c r="H123" s="57"/>
      <c r="I123" s="57"/>
      <c r="J123" s="57"/>
      <c r="K123" s="57"/>
      <c r="L123" s="57"/>
      <c r="M123" s="57"/>
      <c r="N123" s="57"/>
      <c r="O123" s="57"/>
      <c r="P123" s="57"/>
      <c r="Q123" s="57"/>
      <c r="R123" s="57"/>
      <c r="S123" s="57"/>
      <c r="T123" s="57"/>
      <c r="U123" s="57"/>
    </row>
    <row r="124" spans="2:21" ht="11" customHeight="1" x14ac:dyDescent="0.25">
      <c r="B124" s="56" t="s">
        <v>109</v>
      </c>
      <c r="C124" s="56"/>
      <c r="D124" s="56"/>
      <c r="E124" s="56"/>
      <c r="F124" s="56"/>
      <c r="G124" s="56"/>
      <c r="H124" s="56"/>
      <c r="I124" s="56"/>
      <c r="J124" s="56"/>
      <c r="K124" s="56"/>
      <c r="L124" s="56"/>
      <c r="M124" s="56"/>
      <c r="N124" s="56"/>
      <c r="O124" s="56"/>
      <c r="P124" s="56"/>
      <c r="Q124" s="56"/>
      <c r="R124" s="56"/>
      <c r="S124" s="56"/>
      <c r="T124" s="56"/>
      <c r="U124" s="56"/>
    </row>
    <row r="125" spans="2:21" x14ac:dyDescent="0.25">
      <c r="B125" s="56"/>
      <c r="C125" s="56"/>
      <c r="D125" s="56"/>
      <c r="E125" s="56"/>
      <c r="F125" s="56"/>
      <c r="G125" s="56"/>
      <c r="H125" s="56"/>
      <c r="I125" s="56"/>
      <c r="J125" s="56"/>
      <c r="K125" s="56"/>
      <c r="L125" s="56"/>
      <c r="M125" s="56"/>
      <c r="N125" s="56"/>
      <c r="O125" s="56"/>
      <c r="P125" s="56"/>
      <c r="Q125" s="56"/>
      <c r="R125" s="56"/>
      <c r="S125" s="56"/>
      <c r="T125" s="56"/>
      <c r="U125" s="56"/>
    </row>
    <row r="126" spans="2:21" ht="11" customHeight="1" x14ac:dyDescent="0.25">
      <c r="B126" s="48" t="s">
        <v>88</v>
      </c>
      <c r="C126" s="48"/>
      <c r="D126" s="48"/>
      <c r="E126" s="48"/>
      <c r="F126" s="48"/>
      <c r="G126" s="48"/>
      <c r="H126" s="48"/>
      <c r="I126" s="48"/>
      <c r="J126" s="48"/>
      <c r="K126" s="48"/>
      <c r="L126" s="48"/>
      <c r="M126" s="48"/>
      <c r="N126" s="48"/>
      <c r="O126" s="48"/>
      <c r="P126" s="48"/>
      <c r="Q126" s="48"/>
      <c r="R126" s="48"/>
      <c r="S126" s="48"/>
      <c r="T126" s="48"/>
      <c r="U126" s="48"/>
    </row>
  </sheetData>
  <mergeCells count="44">
    <mergeCell ref="B118:U118"/>
    <mergeCell ref="B119:U119"/>
    <mergeCell ref="B120:U120"/>
    <mergeCell ref="B126:U126"/>
    <mergeCell ref="B121:U121"/>
    <mergeCell ref="B122:U122"/>
    <mergeCell ref="B123:U123"/>
    <mergeCell ref="B124:U124"/>
    <mergeCell ref="B125:U125"/>
    <mergeCell ref="B113:U113"/>
    <mergeCell ref="B114:U114"/>
    <mergeCell ref="B115:U115"/>
    <mergeCell ref="B116:U116"/>
    <mergeCell ref="B117:U117"/>
    <mergeCell ref="B108:U108"/>
    <mergeCell ref="B109:U109"/>
    <mergeCell ref="B110:U110"/>
    <mergeCell ref="B111:U111"/>
    <mergeCell ref="B112:U112"/>
    <mergeCell ref="B103:U103"/>
    <mergeCell ref="B104:U104"/>
    <mergeCell ref="B105:U105"/>
    <mergeCell ref="B106:U106"/>
    <mergeCell ref="B107:U107"/>
    <mergeCell ref="B98:U98"/>
    <mergeCell ref="B99:U99"/>
    <mergeCell ref="B100:U100"/>
    <mergeCell ref="B101:U101"/>
    <mergeCell ref="B102:U102"/>
    <mergeCell ref="B93:U93"/>
    <mergeCell ref="B94:U94"/>
    <mergeCell ref="B95:U95"/>
    <mergeCell ref="B96:U96"/>
    <mergeCell ref="B97:U97"/>
    <mergeCell ref="B88:U88"/>
    <mergeCell ref="B89:U89"/>
    <mergeCell ref="B90:U90"/>
    <mergeCell ref="B91:U91"/>
    <mergeCell ref="B92:U92"/>
    <mergeCell ref="B85:U85"/>
    <mergeCell ref="B83:U83"/>
    <mergeCell ref="B84:U84"/>
    <mergeCell ref="B86:U86"/>
    <mergeCell ref="B87:U87"/>
  </mergeCells>
  <printOptions horizontalCentered="1" gridLines="1"/>
  <pageMargins left="0.2" right="0.2" top="0.75" bottom="0.4" header="0.25" footer="0.16666666666666699"/>
  <pageSetup paperSize="5" scale="54" fitToHeight="0" orientation="landscape" r:id="rId1"/>
  <headerFooter alignWithMargins="0">
    <oddHeader xml:space="preserve">&amp;CSELECTED FCM FINANCIAL DATA AS OF 
September 30, 2021
FROM REPORTS FILED BY 
October 26, 2021&amp;R
</oddHeader>
  </headerFooter>
  <rowBreaks count="1" manualBreakCount="1">
    <brk id="81"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September 2021</vt:lpstr>
      <vt:lpstr>'FCM Data September 2021'!Print_Area</vt:lpstr>
    </vt:vector>
  </TitlesOfParts>
  <Company>CFTC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Teh, Eugene</cp:lastModifiedBy>
  <cp:lastPrinted>2021-06-02T17:57:19Z</cp:lastPrinted>
  <dcterms:created xsi:type="dcterms:W3CDTF">2009-07-09T20:23:21Z</dcterms:created>
  <dcterms:modified xsi:type="dcterms:W3CDTF">2021-10-29T14:42:42Z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