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3820"/>
  <bookViews>
    <workbookView xWindow="120" yWindow="105" windowWidth="15135" windowHeight="7590"/>
  </bookViews>
  <sheets>
    <sheet name="page 4" sheetId="2" r:id="rId1"/>
  </sheets>
  <calcPr calcId="145621"/>
</workbook>
</file>

<file path=xl/calcChain.xml><?xml version="1.0" encoding="utf-8"?>
<calcChain xmlns="http://schemas.openxmlformats.org/spreadsheetml/2006/main">
  <c r="H144" i="2" l="1"/>
  <c r="I144" i="2"/>
  <c r="J144" i="2"/>
  <c r="H81" i="2" l="1"/>
  <c r="I81" i="2"/>
  <c r="J81" i="2"/>
  <c r="H85" i="2"/>
  <c r="I85" i="2"/>
  <c r="J85" i="2"/>
  <c r="J234" i="2"/>
  <c r="I234" i="2"/>
  <c r="H234" i="2"/>
  <c r="J231" i="2"/>
  <c r="I231" i="2"/>
  <c r="H231" i="2"/>
  <c r="J226" i="2"/>
  <c r="I226" i="2"/>
  <c r="H226" i="2"/>
  <c r="J221" i="2"/>
  <c r="I221" i="2"/>
  <c r="H221" i="2"/>
  <c r="J220" i="2"/>
  <c r="I220" i="2"/>
  <c r="H220" i="2"/>
  <c r="J215" i="2"/>
  <c r="I215" i="2"/>
  <c r="H215" i="2"/>
  <c r="J261" i="2"/>
  <c r="I261" i="2"/>
  <c r="H261" i="2"/>
  <c r="J258" i="2"/>
  <c r="I258" i="2"/>
  <c r="H258" i="2"/>
  <c r="J253" i="2"/>
  <c r="I253" i="2"/>
  <c r="H253" i="2"/>
  <c r="J248" i="2"/>
  <c r="I248" i="2"/>
  <c r="H248" i="2"/>
  <c r="J247" i="2"/>
  <c r="I247" i="2"/>
  <c r="H247" i="2"/>
  <c r="J242" i="2"/>
  <c r="I242" i="2"/>
  <c r="H242" i="2"/>
  <c r="J111" i="2"/>
  <c r="I111" i="2"/>
  <c r="H111" i="2"/>
  <c r="H59" i="2"/>
  <c r="I59" i="2"/>
  <c r="J59" i="2"/>
  <c r="H32" i="2"/>
  <c r="H16" i="2"/>
  <c r="I16" i="2"/>
  <c r="J16" i="2"/>
  <c r="H21" i="2"/>
  <c r="I21" i="2"/>
  <c r="J21" i="2"/>
  <c r="H24" i="2"/>
  <c r="I24" i="2"/>
  <c r="J24" i="2"/>
  <c r="H29" i="2"/>
  <c r="I29" i="2"/>
  <c r="J29" i="2"/>
  <c r="H31" i="2"/>
  <c r="I31" i="2"/>
  <c r="J31" i="2"/>
  <c r="I32" i="2"/>
  <c r="J32" i="2"/>
  <c r="H37" i="2"/>
  <c r="I37" i="2"/>
  <c r="J37" i="2"/>
  <c r="H38" i="2"/>
  <c r="I38" i="2"/>
  <c r="J38" i="2"/>
  <c r="H53" i="2"/>
  <c r="I53" i="2"/>
  <c r="J53" i="2"/>
  <c r="H58" i="2"/>
  <c r="I58" i="2"/>
  <c r="J58" i="2"/>
  <c r="H60" i="2"/>
  <c r="I60" i="2"/>
  <c r="J60" i="2"/>
  <c r="H61" i="2"/>
  <c r="I61" i="2"/>
  <c r="J61" i="2"/>
  <c r="H64" i="2"/>
  <c r="I64" i="2"/>
  <c r="J64" i="2"/>
  <c r="H67" i="2"/>
  <c r="I67" i="2"/>
  <c r="J67" i="2"/>
  <c r="H72" i="2"/>
  <c r="I72" i="2"/>
  <c r="J72" i="2"/>
  <c r="H73" i="2"/>
  <c r="I73" i="2"/>
  <c r="J73" i="2"/>
  <c r="H75" i="2"/>
  <c r="I75" i="2"/>
  <c r="J75" i="2"/>
  <c r="H76" i="2"/>
  <c r="I76" i="2"/>
  <c r="J76" i="2"/>
  <c r="H77" i="2"/>
  <c r="I77" i="2"/>
  <c r="J77" i="2"/>
  <c r="H78" i="2"/>
  <c r="I78" i="2"/>
  <c r="J78" i="2"/>
  <c r="H89" i="2"/>
  <c r="I89" i="2"/>
  <c r="J89" i="2"/>
  <c r="H92" i="2"/>
  <c r="I92" i="2"/>
  <c r="J92" i="2"/>
  <c r="H93" i="2"/>
  <c r="I93" i="2"/>
  <c r="J93" i="2"/>
  <c r="H94" i="2"/>
  <c r="I94" i="2"/>
  <c r="J94" i="2"/>
  <c r="H97" i="2"/>
  <c r="I97" i="2"/>
  <c r="J97" i="2"/>
  <c r="H101" i="2"/>
  <c r="I101" i="2"/>
  <c r="J101" i="2"/>
  <c r="H112" i="2"/>
  <c r="I112" i="2"/>
  <c r="J112" i="2"/>
  <c r="H115" i="2"/>
  <c r="I115" i="2"/>
  <c r="J115" i="2"/>
  <c r="H118" i="2"/>
  <c r="I118" i="2"/>
  <c r="J118" i="2"/>
  <c r="H119" i="2"/>
  <c r="I119" i="2"/>
  <c r="J119" i="2"/>
  <c r="H120" i="2"/>
  <c r="I120" i="2"/>
  <c r="J120" i="2"/>
  <c r="H141" i="2"/>
  <c r="I141" i="2"/>
  <c r="J141" i="2"/>
  <c r="H143" i="2"/>
  <c r="I143" i="2"/>
  <c r="J143" i="2"/>
  <c r="H145" i="2"/>
  <c r="I145" i="2"/>
  <c r="J145" i="2"/>
  <c r="H147" i="2"/>
  <c r="I147" i="2"/>
  <c r="J147" i="2"/>
  <c r="H149" i="2"/>
  <c r="I149" i="2"/>
  <c r="J149" i="2"/>
  <c r="H150" i="2"/>
  <c r="I150" i="2"/>
  <c r="J150" i="2"/>
  <c r="H152" i="2"/>
  <c r="I152" i="2"/>
  <c r="J152" i="2"/>
  <c r="H154" i="2"/>
  <c r="I154" i="2"/>
  <c r="J154" i="2"/>
  <c r="H155" i="2"/>
  <c r="I155" i="2"/>
  <c r="J155" i="2"/>
  <c r="H160" i="2"/>
  <c r="I160" i="2"/>
  <c r="J160" i="2"/>
  <c r="H161" i="2"/>
  <c r="I161" i="2"/>
  <c r="J161" i="2"/>
  <c r="J12" i="2"/>
  <c r="I12" i="2"/>
  <c r="H12" i="2"/>
</calcChain>
</file>

<file path=xl/sharedStrings.xml><?xml version="1.0" encoding="utf-8"?>
<sst xmlns="http://schemas.openxmlformats.org/spreadsheetml/2006/main" count="1314" uniqueCount="494">
  <si>
    <t>Australian  Dollar/U.S. Dollar (AUD/USD) Futures</t>
  </si>
  <si>
    <t>Primary</t>
  </si>
  <si>
    <t>Options on Australian  Dollar/U.S. Dollar (AUD/USD) Futures</t>
  </si>
  <si>
    <t>255A</t>
  </si>
  <si>
    <t>Australian  Dollar (European) Options</t>
  </si>
  <si>
    <t>XA</t>
  </si>
  <si>
    <t>E-micro Australian  Dollar/U.S. Dollar Futures</t>
  </si>
  <si>
    <t>M6A</t>
  </si>
  <si>
    <t>Australian  Dollar/ Canadian  Dollar (AD/ CD) Cross Rate Futures</t>
  </si>
  <si>
    <t>Australian  Dollar/ Japanese  Yen (AD/ JY) Cross Rate Futures</t>
  </si>
  <si>
    <t>Australian  Dollar/New Zealand Dollar (AD/ NE) Cross Rate Futures</t>
  </si>
  <si>
    <t>British Pound Sterling/U.S. Dollar (GBP/USD) Futures</t>
  </si>
  <si>
    <t>Options on British Pound Sterling/U.S. Dollar (GBP/USD) Futures</t>
  </si>
  <si>
    <t>251A</t>
  </si>
  <si>
    <t>British Pound Sterling   (European) Options</t>
  </si>
  <si>
    <t>E-micro British Pound Sterling/U.S. Dollar Futures</t>
  </si>
  <si>
    <t>M6B</t>
  </si>
  <si>
    <t>British Pound Sterling/Japanese Yen (BP/ JY) Cross Rate Futures</t>
  </si>
  <si>
    <t>British Pound Sterling/  Swiss Franc (BP/ SF) Cross Rate Futures</t>
  </si>
  <si>
    <t>Canadian  Dollar/U.S. Dollar (CAD/USD) Futures</t>
  </si>
  <si>
    <t>Options on Canadian  Dollar/U.S. Dollar (CAD/USD) Futures</t>
  </si>
  <si>
    <t>252A</t>
  </si>
  <si>
    <t>Canadian  Dollar   (European) Options</t>
  </si>
  <si>
    <t>E-micro Canadian  Dollar / U.S. Dollar Futures</t>
  </si>
  <si>
    <t>MCD</t>
  </si>
  <si>
    <t>Canadian  Dollar/Japanese Yen (CD/ JY) Cross Rate Futures</t>
  </si>
  <si>
    <t>E-micro U.S. Dollar/Canadian Dollar Futures</t>
  </si>
  <si>
    <t>M6C</t>
  </si>
  <si>
    <t>Euro/U.S.  Dollar (EUR/USD) Futures</t>
  </si>
  <si>
    <t>Options on Euro/U.S.  Dollar (EUR/USD) Futures</t>
  </si>
  <si>
    <t>261A</t>
  </si>
  <si>
    <t>Euro FX  (European) Options</t>
  </si>
  <si>
    <t>E-mini Euro Futures</t>
  </si>
  <si>
    <t>E7</t>
  </si>
  <si>
    <t>E-micro Euro/U.S.  Dollar Futures</t>
  </si>
  <si>
    <t>M6E</t>
  </si>
  <si>
    <t>Euro/ British Pound Sterling (Euro/ BP) Cross Rate Futures</t>
  </si>
  <si>
    <t>RP</t>
  </si>
  <si>
    <t>Options on Euro/ British Pound Sterling (Euro/ BP) Cross Rate Futures</t>
  </si>
  <si>
    <t>301A</t>
  </si>
  <si>
    <t>Euro/ Canadian  Dollar (Euro/ CD) Cross Rate Futures</t>
  </si>
  <si>
    <t>Euro/ Japanese  Yen (Euro/ JY) Cross Rate Futures</t>
  </si>
  <si>
    <t>RY</t>
  </si>
  <si>
    <t>Options on Euro/ Japanese  Yen (Euro/ JY) Cross Rate Futures</t>
  </si>
  <si>
    <t>303A</t>
  </si>
  <si>
    <t>Euro/ Swiss Franc (Euro/ SF) Cross Rate Futures</t>
  </si>
  <si>
    <t>RF</t>
  </si>
  <si>
    <t>Options on Euro/ Swiss Franc (Euro/ SF) Cross Rate Futures</t>
  </si>
  <si>
    <t>304A</t>
  </si>
  <si>
    <t>Euro/Australian Dollar (Euro/ AD) Cross Rate Futures</t>
  </si>
  <si>
    <t>Euro /Norwegian Krone (Euro/NKr) Cross Rate Futures</t>
  </si>
  <si>
    <t>Euro/ Swedish Krona (Euro/ Skr) Cross Rate Futures</t>
  </si>
  <si>
    <t>Euro/Turkish Lira (Euro/TRY) Cross Rate Futures</t>
  </si>
  <si>
    <t>TRE</t>
  </si>
  <si>
    <t>Japanese  Yen/U.S.  Dollar (JPY/USD) Futures</t>
  </si>
  <si>
    <t>Options on Japanese  Yen/U.S.  Dollar (JPY/USD) Futures</t>
  </si>
  <si>
    <t>253A</t>
  </si>
  <si>
    <t>Japanese  Yen  (European) Options</t>
  </si>
  <si>
    <t>E-mini Japanese  Yen Futures</t>
  </si>
  <si>
    <t>J7</t>
  </si>
  <si>
    <t>E-micro Japanese  Yen /U.S. Dollar Futures</t>
  </si>
  <si>
    <t>MJY</t>
  </si>
  <si>
    <t>E-micro U.S. Dollar/Japanese Yen Futures</t>
  </si>
  <si>
    <t>M6J</t>
  </si>
  <si>
    <t>Mexican Peso/U.S.  Dollar (MXN/USD) Futures</t>
  </si>
  <si>
    <t>MP</t>
  </si>
  <si>
    <t>Options on Mexican Peso/U.S.  Dollar (MXN/USD) Futures</t>
  </si>
  <si>
    <t>256A</t>
  </si>
  <si>
    <t>New Zealand Dollar/U.S. Dollar (NZD/USD) Futures</t>
  </si>
  <si>
    <t>Options on New Zealand Dollar/U.S. Dollar (NZD/USD) Futures</t>
  </si>
  <si>
    <t>258A</t>
  </si>
  <si>
    <t>Swiss Franc/U.S. Dollar (CHF/USD) Futures</t>
  </si>
  <si>
    <t>Options on Swiss Franc/U.S. Dollar (CHF/USD) Futures</t>
  </si>
  <si>
    <t>254A</t>
  </si>
  <si>
    <t>Swiss Franc   (European) Options</t>
  </si>
  <si>
    <t>E-micro Swiss Franc/U.S. Dollar Futures</t>
  </si>
  <si>
    <t>MSF</t>
  </si>
  <si>
    <t>E-micro U.S. Dollar/Swiss Franc Futures</t>
  </si>
  <si>
    <t>M6S</t>
  </si>
  <si>
    <t>Swiss Franc/ Japanese  Yen (SF/ JY) Cross Rate Futures</t>
  </si>
  <si>
    <t>Dow Jones CME FX$INDEX Futures</t>
  </si>
  <si>
    <t>FXD</t>
  </si>
  <si>
    <t>Norwegian Krone/U.S. Dollar (NOK/USD) Futures</t>
  </si>
  <si>
    <t>UN</t>
  </si>
  <si>
    <t>Swedish Krona/U.S. Dollar (SEK/USD) Futures</t>
  </si>
  <si>
    <t>SE</t>
  </si>
  <si>
    <t>Brazilian  Real/U.S.  Dollar (BRL/USD) Futures</t>
  </si>
  <si>
    <t>BR</t>
  </si>
  <si>
    <t>Options on Brazilian  Real/U.S.  Dollar (BRL/USD) Futures</t>
  </si>
  <si>
    <t>257A</t>
  </si>
  <si>
    <t>Czech Koruna/U.S. Dollar (CZK/USD) Futures</t>
  </si>
  <si>
    <t>Options on Czech Koruna/U.S. Dollar (CZK/USD) Futures</t>
  </si>
  <si>
    <t>266A</t>
  </si>
  <si>
    <t>315A</t>
  </si>
  <si>
    <t>Hungarian  Forint/U.S. Dollar (HUF/USD) Futures</t>
  </si>
  <si>
    <t>Options on Hungarian  Forint/U.S. Dollar (HUF/USD) Futures</t>
  </si>
  <si>
    <t>267A</t>
  </si>
  <si>
    <t>316A</t>
  </si>
  <si>
    <t>Israeli Shekel/U.S. Dollar (ILS/USD)  Futures</t>
  </si>
  <si>
    <t>IS</t>
  </si>
  <si>
    <t>Options on Israeli Shekel/U.S. Dollar (ILS/USD)  Futures</t>
  </si>
  <si>
    <t>269A</t>
  </si>
  <si>
    <t>Indian Rupee/U.S. Dollar (INR/USD) Futures</t>
  </si>
  <si>
    <t>SIR</t>
  </si>
  <si>
    <t>E-Micro Indian Rupee/U.S. Dollar (INR/USD) Futures</t>
  </si>
  <si>
    <t>MIR</t>
  </si>
  <si>
    <t>Korean Won/U.S.  Dollar (KRW/USD)  Futures</t>
  </si>
  <si>
    <t>KRW</t>
  </si>
  <si>
    <t>Options on Korean Won/U.S.  Dollar (KRW/USD)  Futures</t>
  </si>
  <si>
    <t>271A</t>
  </si>
  <si>
    <t>Korean Won/USD  week 1 Options</t>
  </si>
  <si>
    <t>Polish Zloty/U.S.  Dollar (PLN/USD) Futures</t>
  </si>
  <si>
    <t>Options on Polish Zloty/U.S.  Dollar (PLN/USD) Futures</t>
  </si>
  <si>
    <t>268A</t>
  </si>
  <si>
    <t>317A</t>
  </si>
  <si>
    <t>Chinese Renminbi/U.S. Dollar (RMB/USD) Futures</t>
  </si>
  <si>
    <t>RMB</t>
  </si>
  <si>
    <t>Options on Chinese Renminbi/U.S. Dollar (RMB/USD) Futures</t>
  </si>
  <si>
    <t>270A</t>
  </si>
  <si>
    <t>U.S. Dollar/Chinese Renminbi  (USD/RMB or CNY) Futures with U.S. Dollar Banking</t>
  </si>
  <si>
    <t>270J</t>
  </si>
  <si>
    <t>CNY</t>
  </si>
  <si>
    <t>U.S. Dollar/Offshore Chinese Renminbi  (USD/RMB) Futures</t>
  </si>
  <si>
    <t>284L</t>
  </si>
  <si>
    <t>CNH</t>
  </si>
  <si>
    <t>Chinese Renminbi  / Euro (RMB/ Euro) Cross Rate Futures</t>
  </si>
  <si>
    <t>RME</t>
  </si>
  <si>
    <t>Options on Chinese Renminbi  / Euro (RMB/ Euro) Cross Rate Futures</t>
  </si>
  <si>
    <t>318A</t>
  </si>
  <si>
    <t>E-Micro U.S. Dollar/Chinese Renminbi  (USD/RMB or CNY) Futures with U.S. Dollar Banking</t>
  </si>
  <si>
    <t>343J</t>
  </si>
  <si>
    <t>MNY</t>
  </si>
  <si>
    <t>E-Micro U.S. Dollar/Offshore Chinese Renminbi  (USD/RMB) Futures</t>
  </si>
  <si>
    <t>344L</t>
  </si>
  <si>
    <t>MNH</t>
  </si>
  <si>
    <t>Russian Ruble/U.S. Dollar (RUB/USD) Futures</t>
  </si>
  <si>
    <t>Options on Russian Ruble/U.S. Dollar (RUB/USD) Futures</t>
  </si>
  <si>
    <t>260A</t>
  </si>
  <si>
    <t>South African Rand/U.S.  Dollar (ZAR/USD) Futures</t>
  </si>
  <si>
    <t>RA</t>
  </si>
  <si>
    <t>259A</t>
  </si>
  <si>
    <t>U.S. Dollar/South African Rand (USD/ZAR) Futures</t>
  </si>
  <si>
    <t>259L</t>
  </si>
  <si>
    <t>ZAR</t>
  </si>
  <si>
    <t>U.S. Dollar/Turkish Lira (USD/TRY) Futures</t>
  </si>
  <si>
    <t>TRY</t>
  </si>
  <si>
    <t>U.S. Dollar/Chilean Peso (USD/CLP) Futures</t>
  </si>
  <si>
    <t>CHL</t>
  </si>
  <si>
    <t>COMMODITY CODE</t>
  </si>
  <si>
    <t xml:space="preserve">Gold Futures </t>
  </si>
  <si>
    <t xml:space="preserve">GC </t>
  </si>
  <si>
    <t xml:space="preserve">Primary </t>
  </si>
  <si>
    <t xml:space="preserve">Gold Option </t>
  </si>
  <si>
    <t xml:space="preserve">OG </t>
  </si>
  <si>
    <t xml:space="preserve">E-micro Gold Futures </t>
  </si>
  <si>
    <t xml:space="preserve">MGC </t>
  </si>
  <si>
    <t xml:space="preserve">COMEX miNY Gold Futures </t>
  </si>
  <si>
    <t xml:space="preserve">QO </t>
  </si>
  <si>
    <t xml:space="preserve">Gold Weekly Option </t>
  </si>
  <si>
    <t xml:space="preserve">Silver Futures </t>
  </si>
  <si>
    <t xml:space="preserve">SI </t>
  </si>
  <si>
    <t xml:space="preserve">Silver Option </t>
  </si>
  <si>
    <t xml:space="preserve">SO </t>
  </si>
  <si>
    <t xml:space="preserve">1,000-oz. Silver Futures </t>
  </si>
  <si>
    <t xml:space="preserve">SIL </t>
  </si>
  <si>
    <t xml:space="preserve">COMEX miNY Silver Futures </t>
  </si>
  <si>
    <t xml:space="preserve">QI </t>
  </si>
  <si>
    <t xml:space="preserve">Silver Weekly Option </t>
  </si>
  <si>
    <t xml:space="preserve">Copper Futures </t>
  </si>
  <si>
    <t xml:space="preserve">HG </t>
  </si>
  <si>
    <t xml:space="preserve">Copper Option </t>
  </si>
  <si>
    <t xml:space="preserve">HX </t>
  </si>
  <si>
    <t xml:space="preserve">E-mini Copper Futures </t>
  </si>
  <si>
    <t xml:space="preserve">QC </t>
  </si>
  <si>
    <t xml:space="preserve">HGS </t>
  </si>
  <si>
    <t xml:space="preserve">CAP </t>
  </si>
  <si>
    <t xml:space="preserve">Copper Weekly Option </t>
  </si>
  <si>
    <t xml:space="preserve">Platinum Futures </t>
  </si>
  <si>
    <t xml:space="preserve">PL </t>
  </si>
  <si>
    <t xml:space="preserve">Palladium Futures </t>
  </si>
  <si>
    <t xml:space="preserve">PA </t>
  </si>
  <si>
    <t xml:space="preserve">Platinum Option </t>
  </si>
  <si>
    <t xml:space="preserve">PO </t>
  </si>
  <si>
    <t xml:space="preserve">Palladium Option </t>
  </si>
  <si>
    <t xml:space="preserve">PAO </t>
  </si>
  <si>
    <t>Product</t>
  </si>
  <si>
    <t>RULEBOOK CHAPTER</t>
  </si>
  <si>
    <t>Level 1</t>
  </si>
  <si>
    <t>HO</t>
  </si>
  <si>
    <t>E-mini Heating Oil Futures</t>
  </si>
  <si>
    <t>QH</t>
  </si>
  <si>
    <t>Associated</t>
  </si>
  <si>
    <t>RB</t>
  </si>
  <si>
    <t>E-mini RBOB Gasoline Futures</t>
  </si>
  <si>
    <t>QU</t>
  </si>
  <si>
    <t>RBOB Gasoline Financial Futures</t>
  </si>
  <si>
    <t>RT</t>
  </si>
  <si>
    <t xml:space="preserve"> Henry Hub Natural Gas Futures</t>
  </si>
  <si>
    <t>NG</t>
  </si>
  <si>
    <t>Henry Hub Natural Gas Last Day Physically-Delivered Futures</t>
  </si>
  <si>
    <t xml:space="preserve">MNG </t>
  </si>
  <si>
    <t>E-mini Natural Gas Futures</t>
  </si>
  <si>
    <t xml:space="preserve">QG </t>
  </si>
  <si>
    <t>Henry Hub Natural Gas Look-Alike Penultimate Financial Futures</t>
  </si>
  <si>
    <t>HP</t>
  </si>
  <si>
    <t>Henry Hub Natural Gas Penultimate Financial Futures</t>
  </si>
  <si>
    <t xml:space="preserve">NP </t>
  </si>
  <si>
    <t>Henry Hub Natural Gas Look-Alike Last Day Financial Futures</t>
  </si>
  <si>
    <t xml:space="preserve">HH </t>
  </si>
  <si>
    <t>Henry Hub Natural Gas Last Day Financial Futures</t>
  </si>
  <si>
    <t xml:space="preserve">NN </t>
  </si>
  <si>
    <t>CL</t>
  </si>
  <si>
    <t>E-mini Crude Oil Futures</t>
  </si>
  <si>
    <t>QM</t>
  </si>
  <si>
    <t>Crude Oil Financial Futures</t>
  </si>
  <si>
    <t>WS</t>
  </si>
  <si>
    <t>NY Harbor ULSD Option</t>
  </si>
  <si>
    <t>OH</t>
  </si>
  <si>
    <t>NY Harbor ULSD Calendar Spread Option</t>
  </si>
  <si>
    <t>FAY, FB, FC, FM, AFZ</t>
  </si>
  <si>
    <t>NY Harbor ULSD Average Price Option</t>
  </si>
  <si>
    <t>ATX</t>
  </si>
  <si>
    <t>NY Harbor ULSD Crack Spread Option</t>
  </si>
  <si>
    <t>CHY</t>
  </si>
  <si>
    <t>NY Harbor ULSD European Financial Option</t>
  </si>
  <si>
    <t>LB</t>
  </si>
  <si>
    <t>RBOB Gasoline Option</t>
  </si>
  <si>
    <t>OB</t>
  </si>
  <si>
    <t>RBOB Gasoline Calendar Spread Option</t>
  </si>
  <si>
    <t>ZAY, AZB, AZC, AZM</t>
  </si>
  <si>
    <t>RBOB Gasoline Average Price Option</t>
  </si>
  <si>
    <t>RBOB Gasoline Crack Spread Option</t>
  </si>
  <si>
    <t>RXY</t>
  </si>
  <si>
    <t>RBOB Gasoline European Financial Option</t>
  </si>
  <si>
    <t>ARF</t>
  </si>
  <si>
    <t>Henry Hub Natural Gas Option</t>
  </si>
  <si>
    <t>ON</t>
  </si>
  <si>
    <t>Henry Hub Natural Gas Calendar Spread Option</t>
  </si>
  <si>
    <t>IAY, IB, AIC, IE, IM, IZ</t>
  </si>
  <si>
    <t>Daily Natural Gas Option</t>
  </si>
  <si>
    <t>KDB</t>
  </si>
  <si>
    <t>Henry Hub Natural Gas European Financial Option</t>
  </si>
  <si>
    <t>LNE</t>
  </si>
  <si>
    <t>Henry Hub Natural Gas Financial Calendar Spread Option</t>
  </si>
  <si>
    <t>G4X, AG2, G3B, AG5, G6B, AG7</t>
  </si>
  <si>
    <t>Henry Hub Natural Gas Last Day Financial Option</t>
  </si>
  <si>
    <t>AE7</t>
  </si>
  <si>
    <t>Natural Gas Weekly Option</t>
  </si>
  <si>
    <t>Natural Gas Financial Weekly Option (European)</t>
  </si>
  <si>
    <t>Light Sweet Crude Oil Option</t>
  </si>
  <si>
    <t>LO</t>
  </si>
  <si>
    <t>WTI Calendar Spread Option</t>
  </si>
  <si>
    <t>WAY, WB, WC, AWM, AWZ</t>
  </si>
  <si>
    <t>Daily Crude Oil Option</t>
  </si>
  <si>
    <t>ICD</t>
  </si>
  <si>
    <t>Light Sweet Crude Oil European Financial Option</t>
  </si>
  <si>
    <t>LCE</t>
  </si>
  <si>
    <t>Crude Oil Financial Calendar Spread</t>
  </si>
  <si>
    <t>B7A, 7B, 7C, 7M, 7Z</t>
  </si>
  <si>
    <t>WTI Average Price Option</t>
  </si>
  <si>
    <t>AAO</t>
  </si>
  <si>
    <t>Crude Oil Weekly Option</t>
  </si>
  <si>
    <t>Crude Oil Mid-Curve Option</t>
  </si>
  <si>
    <t>Level 2</t>
  </si>
  <si>
    <t>Level 3</t>
  </si>
  <si>
    <t>Level 4</t>
  </si>
  <si>
    <t>PRIMARY/ASSCOCIATED</t>
  </si>
  <si>
    <t>ASSOCIATED WITH</t>
  </si>
  <si>
    <t>Australian  Dollar Weekly Options</t>
  </si>
  <si>
    <t>Australian  Dollar Weekly (European) Options</t>
  </si>
  <si>
    <t>6A</t>
  </si>
  <si>
    <t>ACD</t>
  </si>
  <si>
    <t>AJY</t>
  </si>
  <si>
    <t>ANE</t>
  </si>
  <si>
    <t>British Pound Sterling Weekly Options</t>
  </si>
  <si>
    <t>XA1, XA2, XA3, XA4, XA5</t>
  </si>
  <si>
    <t>6B</t>
  </si>
  <si>
    <t xml:space="preserve">6B1, 6B2, 6B3, 6B4, 6B5 </t>
  </si>
  <si>
    <t>XB</t>
  </si>
  <si>
    <t>British Pound Sterling Weekly (European) Options</t>
  </si>
  <si>
    <t>XB1, XB2, XB3, XB4, XB5</t>
  </si>
  <si>
    <t>PJY</t>
  </si>
  <si>
    <t>PSF</t>
  </si>
  <si>
    <t>6C</t>
  </si>
  <si>
    <t>6C1, 6C2, 6C3, 6C4, 6C5</t>
  </si>
  <si>
    <t>Canadian  Dollar Weekly Options</t>
  </si>
  <si>
    <t>XD</t>
  </si>
  <si>
    <t>XD1, XD2, XD3, XD4, XD5</t>
  </si>
  <si>
    <t>CJY</t>
  </si>
  <si>
    <t>6E</t>
  </si>
  <si>
    <t>6E1, 6E2, 6E3, 6E4, 6E5</t>
  </si>
  <si>
    <t>XT</t>
  </si>
  <si>
    <t>ECD</t>
  </si>
  <si>
    <t>EAD</t>
  </si>
  <si>
    <t>ENK</t>
  </si>
  <si>
    <t>ESK</t>
  </si>
  <si>
    <t>6J</t>
  </si>
  <si>
    <t xml:space="preserve">6J1, 6J2, 6J3, 6J4, 6J5 </t>
  </si>
  <si>
    <t>XJ</t>
  </si>
  <si>
    <t>1O, 2O, 3O, 4O, 5O</t>
  </si>
  <si>
    <t>6S</t>
  </si>
  <si>
    <t>6S1, 6S2, 6S3, 6S4, 6S5</t>
  </si>
  <si>
    <t>XS1, XS2, XS3, XS4, XS5</t>
  </si>
  <si>
    <t>XS</t>
  </si>
  <si>
    <t>6M</t>
  </si>
  <si>
    <t>6N</t>
  </si>
  <si>
    <t>SJY</t>
  </si>
  <si>
    <t>6L</t>
  </si>
  <si>
    <t>CZK</t>
  </si>
  <si>
    <t>CKO</t>
  </si>
  <si>
    <t>ECK</t>
  </si>
  <si>
    <t>ECZ</t>
  </si>
  <si>
    <t>HUF</t>
  </si>
  <si>
    <t>HFO</t>
  </si>
  <si>
    <t>EHF</t>
  </si>
  <si>
    <t>EHU</t>
  </si>
  <si>
    <t>ILS</t>
  </si>
  <si>
    <t>IS1, IS2, IS3, IS4, IS5</t>
  </si>
  <si>
    <t>Isralei Shekel Weekly Options</t>
  </si>
  <si>
    <t>Swiss Franc Weekly  (European) Options</t>
  </si>
  <si>
    <t>Swiss Franc Weekly Options</t>
  </si>
  <si>
    <t>Japanese  Yen Weekly  (European) Options</t>
  </si>
  <si>
    <t>Japanese  Yen Weekly Options</t>
  </si>
  <si>
    <t>Euro/U.S.  Dollar Weekly Options</t>
  </si>
  <si>
    <t>Euro/U.S.  Dollar Weekly (European) Options</t>
  </si>
  <si>
    <t>Canadian  Dollar Weekly (European) Options</t>
  </si>
  <si>
    <t>KR1, KR2, KR3, KR4, KR5</t>
  </si>
  <si>
    <t>PLN</t>
  </si>
  <si>
    <t>PLZ</t>
  </si>
  <si>
    <t>EPZ</t>
  </si>
  <si>
    <t>EPL</t>
  </si>
  <si>
    <t>RB1, RB2, RB3, RB4, RB5</t>
  </si>
  <si>
    <t>Chinese Renminbi  (USD) Weekly Options</t>
  </si>
  <si>
    <t>RE1, RE2, RE3, RE4, RE5</t>
  </si>
  <si>
    <t>Chinese Renminbi  (EURO)  Weekly Options</t>
  </si>
  <si>
    <t>Chinese Renminbi  (EURO)  Options</t>
  </si>
  <si>
    <t>REM</t>
  </si>
  <si>
    <t>6R</t>
  </si>
  <si>
    <t>6R1, 6R2, 6R3, 6R4, 6R5</t>
  </si>
  <si>
    <t>Russian Ruble Weekly Options</t>
  </si>
  <si>
    <t>6Z</t>
  </si>
  <si>
    <t>1N, 2N, 3N, 4N, 5N</t>
  </si>
  <si>
    <t>OG1, OG2, OG3, OG$, OG5</t>
  </si>
  <si>
    <t>SO1, SO2, SO3, SO4, SO5</t>
  </si>
  <si>
    <t xml:space="preserve">H1E, H2E, H3E, H4E, H5E </t>
  </si>
  <si>
    <t>PL</t>
  </si>
  <si>
    <t>PA</t>
  </si>
  <si>
    <t>ON1, ON2, ON3, ON4, ON5</t>
  </si>
  <si>
    <t>LN1, LN2, LN3, LN4, LN5</t>
  </si>
  <si>
    <t>LO1, LO2, LO3, LO4, LO5</t>
  </si>
  <si>
    <t>LM1, LM2, LM3, LM4, LM5</t>
  </si>
  <si>
    <t>E-mini S&amp;P 500 Futures</t>
  </si>
  <si>
    <t>ES</t>
  </si>
  <si>
    <t>E-mini S&amp;P 500 Options</t>
  </si>
  <si>
    <t>358A</t>
  </si>
  <si>
    <t>E-mini S&amp;P 500 EOM Options</t>
  </si>
  <si>
    <t>EW</t>
  </si>
  <si>
    <t>E-mini S&amp;P 500 Weekly Options</t>
  </si>
  <si>
    <t>EW1, EW2, EW3, EW4, EW5</t>
  </si>
  <si>
    <t>NQ</t>
  </si>
  <si>
    <t>E-mini NASDAQ 100 Futures</t>
  </si>
  <si>
    <t>E-mini NASDAQ 100 Options</t>
  </si>
  <si>
    <t>359A</t>
  </si>
  <si>
    <t>QNE</t>
  </si>
  <si>
    <t>E-mini NASDAQ 100 EOM Options</t>
  </si>
  <si>
    <t>E-mini NASDAQ 100 Weekly Options</t>
  </si>
  <si>
    <t>QN1, QN2, QN3, QN4, QN5</t>
  </si>
  <si>
    <t>SG</t>
  </si>
  <si>
    <t>S&amp;P 500 Growth Futures</t>
  </si>
  <si>
    <t>SU</t>
  </si>
  <si>
    <t>S&amp;P 500 Value Futures</t>
  </si>
  <si>
    <t>E-mini S&amp;P 400 Options</t>
  </si>
  <si>
    <t>EMD</t>
  </si>
  <si>
    <t>E-mini S&amp;P MidCap 400 Futures</t>
  </si>
  <si>
    <t>2362A</t>
  </si>
  <si>
    <t>SMC</t>
  </si>
  <si>
    <t>E-mini S&amp;P 600 SmallCap Futures</t>
  </si>
  <si>
    <t>E-mini S&amp;P 600 SmallCap Options</t>
  </si>
  <si>
    <t>368A</t>
  </si>
  <si>
    <t>MLP</t>
  </si>
  <si>
    <t>S&amp;P MLP Index Futures</t>
  </si>
  <si>
    <t>QCN</t>
  </si>
  <si>
    <t>E-mini NASDAQ Composite Futures</t>
  </si>
  <si>
    <t>Dow Jones Real Estate Futures</t>
  </si>
  <si>
    <t>RX</t>
  </si>
  <si>
    <t>E-mini Consumer Discretionary Select Sector Futures</t>
  </si>
  <si>
    <t>XAY, XAP, XAI, XAB, XAK, XAU, XAE, XAF, XAV</t>
  </si>
  <si>
    <t>YM</t>
  </si>
  <si>
    <t>OYM</t>
  </si>
  <si>
    <t>CBOT E-mini Dow Jones Industrial Average Index Futures ($5 Multiplier)</t>
  </si>
  <si>
    <t>CBOT E-mini Dow Jones Industrial Average Index ($5 Multiplier) Futures Options</t>
  </si>
  <si>
    <t>27A</t>
  </si>
  <si>
    <t xml:space="preserve">CBOT          </t>
  </si>
  <si>
    <t>NYMEX</t>
  </si>
  <si>
    <t>COMEX</t>
  </si>
  <si>
    <t>CME</t>
  </si>
  <si>
    <t xml:space="preserve"> 255A</t>
  </si>
  <si>
    <t>Short-Term US Treasury Note Futures (2-Year)</t>
  </si>
  <si>
    <t>3-Year US Treasury Note Futures</t>
  </si>
  <si>
    <t xml:space="preserve">Medium-Term US Treasury Note Futures (5-Year) </t>
  </si>
  <si>
    <t xml:space="preserve">Long-Term US Treasury Note Futures (6½ to 10-Year) </t>
  </si>
  <si>
    <t>US Treasury Bond Futures</t>
  </si>
  <si>
    <t xml:space="preserve">Long-Term US Treasury Bond Futures </t>
  </si>
  <si>
    <t xml:space="preserve">Flexible Options on Short-Term US Treasury Note Futures (2-Year)   </t>
  </si>
  <si>
    <t xml:space="preserve">2-Year USD Deliverable Interest Rate Swap Futures </t>
  </si>
  <si>
    <t>2-Year Euro Deliverable Interest Rate Swap Futures</t>
  </si>
  <si>
    <t xml:space="preserve">Standard Options on Short-Term US Treasury Note Futures (2-Year)       </t>
  </si>
  <si>
    <t>Standard Options on Medium-Term US Treasury Note Futures (5-Year)</t>
  </si>
  <si>
    <t>Flexible Options on Medium-Term US Treasury Note Futures (5-Year)</t>
  </si>
  <si>
    <t xml:space="preserve">5-Year USD Deliverable Interest Rate Swap Futures    </t>
  </si>
  <si>
    <t>5-Year Euro Deliverable Interest Rate Swap Futures</t>
  </si>
  <si>
    <t xml:space="preserve">Flexible Options on Long-Term US Treasury Note Futures (6½ to 10-Year)  </t>
  </si>
  <si>
    <t xml:space="preserve">10-Year USD Deliverable Interest Rate Swap Futures </t>
  </si>
  <si>
    <t xml:space="preserve">Standard Options on Long-Term US Treasury Note Futures (6½ to 10-Year) </t>
  </si>
  <si>
    <t>Standard Options on US Treasury Bond Futures</t>
  </si>
  <si>
    <t>Flexible Options on US Treasury Bond Futures</t>
  </si>
  <si>
    <t>10-Year Euro Deliverable Interest Rate Swap Futures</t>
  </si>
  <si>
    <t>Standard Options on Long-Term US Treasury Bond Futures</t>
  </si>
  <si>
    <t>Flexible Options on Long-Term US Treasury Bond Futures</t>
  </si>
  <si>
    <t>30-Year USD Deliverable Interest Rate Swap Futures</t>
  </si>
  <si>
    <t>Regular Trading Hours (RTH) (7:20-17:00 Central Time)</t>
  </si>
  <si>
    <t>Extended Trading Hours (ETH) (17:00-7:20 Central Time)</t>
  </si>
  <si>
    <t>18A</t>
  </si>
  <si>
    <t>18B</t>
  </si>
  <si>
    <t>19A</t>
  </si>
  <si>
    <t>19B</t>
  </si>
  <si>
    <t>20A</t>
  </si>
  <si>
    <t>20B</t>
  </si>
  <si>
    <t>21A</t>
  </si>
  <si>
    <t>21B</t>
  </si>
  <si>
    <t>40A</t>
  </si>
  <si>
    <t>40B</t>
  </si>
  <si>
    <t>ZT</t>
  </si>
  <si>
    <t>ZF</t>
  </si>
  <si>
    <t>ZN</t>
  </si>
  <si>
    <t>ZB</t>
  </si>
  <si>
    <t>UB</t>
  </si>
  <si>
    <t>Z3N</t>
  </si>
  <si>
    <t>OZT</t>
  </si>
  <si>
    <t>B1U</t>
  </si>
  <si>
    <t>T1U</t>
  </si>
  <si>
    <t>TiE</t>
  </si>
  <si>
    <t>OZF</t>
  </si>
  <si>
    <t>F1E</t>
  </si>
  <si>
    <t>F1U</t>
  </si>
  <si>
    <t>OZN</t>
  </si>
  <si>
    <t>N1U</t>
  </si>
  <si>
    <t>N1E</t>
  </si>
  <si>
    <t>OZB</t>
  </si>
  <si>
    <t>60P</t>
  </si>
  <si>
    <t>OUB</t>
  </si>
  <si>
    <t>TIE</t>
  </si>
  <si>
    <t>6A1,6A2, 6A3, 6A4, 6A5</t>
  </si>
  <si>
    <t>52, 53</t>
  </si>
  <si>
    <t>54,55</t>
  </si>
  <si>
    <t>57,60</t>
  </si>
  <si>
    <t>58,59</t>
  </si>
  <si>
    <t>97,98</t>
  </si>
  <si>
    <t>Products with a limit level designated in blue are associated products without their own specific limits.</t>
  </si>
  <si>
    <t>Copper Financial Futures   **</t>
  </si>
  <si>
    <t>Copper Average Price Option   **</t>
  </si>
  <si>
    <t>1R</t>
  </si>
  <si>
    <t>1E, 2E, 3E, 4E, 5E</t>
  </si>
  <si>
    <t>1H, 2H, 3H, 4H, 5H</t>
  </si>
  <si>
    <t>1I, 2I, 3I, 4I, 5I</t>
  </si>
  <si>
    <t>1M, 2M, 3M, 4M, 5M</t>
  </si>
  <si>
    <t xml:space="preserve">1Z, 2Z, 3Z, 4Z, 5Z </t>
  </si>
  <si>
    <t>Euro FX/BP Cross Rate Weekly Options  **</t>
  </si>
  <si>
    <t>Euro FX/JY Cross Rate Weekly Options  **</t>
  </si>
  <si>
    <t>Euro FX/SF Cross Rate Weekly Options  **</t>
  </si>
  <si>
    <t>Mexican Peso Weekly Options  **</t>
  </si>
  <si>
    <t>New Zealand Dollar Weekly Options  **</t>
  </si>
  <si>
    <t>Brazilian  Real Weekly Options  **</t>
  </si>
  <si>
    <t>**    Denotes a product not listed on Globex.</t>
  </si>
  <si>
    <t>Products in green - please see product rulebook chapter for additional details.</t>
  </si>
  <si>
    <t>1Q, 2Q, 3Q, 4Q, 5Q</t>
  </si>
  <si>
    <t>Options on South African Rand/U.S.  Dollar (ZAR/USD) Futures  **</t>
  </si>
  <si>
    <t>South African Rand Weekly Options  **</t>
  </si>
  <si>
    <t>Czech Koruna/Euro (Koruna/Euro)  Cross Rate Futures</t>
  </si>
  <si>
    <t>Options on Czech Koruna/Euro (Koruna/Euro)  Cross Rate Futures</t>
  </si>
  <si>
    <t>Hungarian Forint/Euro (HUF/EUR) Cross Rate Futures</t>
  </si>
  <si>
    <t>Options on Hungarian Forint/Euro (HUF/EUR) Cross Rate Futures</t>
  </si>
  <si>
    <t>Polish Zloty/Euro (PLN/EUR) Cross Rate Futures</t>
  </si>
  <si>
    <t>Options on Polish Zloty/Euro (PLN/EUR) Cross Rate Futures</t>
  </si>
  <si>
    <t>Gold Kilo Futures</t>
  </si>
  <si>
    <t>GCK</t>
  </si>
  <si>
    <t>Level 5</t>
  </si>
  <si>
    <t>No Limit</t>
  </si>
  <si>
    <t>Base in Real Economic Value</t>
  </si>
  <si>
    <t>400 ticks</t>
  </si>
  <si>
    <t>NY Harbor ULSD Futures  **</t>
  </si>
  <si>
    <t>RBOB Futures  **</t>
  </si>
  <si>
    <t>Light Sweet Crude Oil Futures  **</t>
  </si>
  <si>
    <t>Note - ** Designates associated Inter-commodity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</si>
</sst>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0.0000"/>
    <numFmt numFmtId="165" formatCode="0.000000"/>
    <numFmt numFmtId="166" formatCode="0.0"/>
  </numFmts>
  <fonts count="14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3F3F76"/>
      <name val="Calibri"/>
      <family val="2"/>
      <scheme val="minor"/>
    </font>
    <font>
      <sz val="10"/>
      <color rgb="FF00B0F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charset val="204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5">
    <xf numFmtId="0" fontId="0" fillId="0" borderId="0"/>
    <xf numFmtId="0" fontId="5" fillId="2" borderId="2" applyNumberFormat="0" applyAlignment="0" applyProtection="0"/>
    <xf numFmtId="0" fontId="8" fillId="0" borderId="0" applyNumberFormat="0" applyFill="0" applyBorder="0" applyAlignment="0" applyProtection="0"/>
    <xf numFmtId="0" fontId="2" fillId="0" borderId="1"/>
    <xf numFmtId="0" fontId="12" fillId="0" borderId="1"/>
    <xf numFmtId="0" fontId="1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</cellStyleXfs>
  <cellXfs count="196">
    <xf numFmtId="0" fontId="0" fillId="0" borderId="0" xfId="0"/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/>
    </xf>
    <xf numFmtId="1" fontId="3" fillId="5" borderId="1" xfId="0" applyNumberFormat="1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4" borderId="0" xfId="0" applyFont="1" applyFill="1"/>
    <xf numFmtId="0" fontId="3" fillId="3" borderId="0" xfId="0" applyFont="1" applyFill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7" fillId="0" borderId="0" xfId="2" applyFont="1" applyAlignment="1">
      <alignment horizontal="center" vertical="center" wrapText="1"/>
    </xf>
    <xf numFmtId="0" fontId="7" fillId="0" borderId="0" xfId="2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3" fillId="5" borderId="0" xfId="0" applyNumberFormat="1" applyFont="1" applyFill="1" applyAlignment="1">
      <alignment horizont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top"/>
    </xf>
    <xf numFmtId="0" fontId="4" fillId="0" borderId="1" xfId="3" applyFont="1" applyFill="1" applyBorder="1" applyAlignment="1">
      <alignment horizontal="left" wrapText="1"/>
    </xf>
    <xf numFmtId="0" fontId="4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vertical="center"/>
    </xf>
    <xf numFmtId="0" fontId="9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3" fillId="3" borderId="0" xfId="0" applyFont="1" applyFill="1"/>
    <xf numFmtId="1" fontId="0" fillId="3" borderId="0" xfId="0" applyNumberFormat="1" applyFill="1" applyAlignment="1">
      <alignment horizontal="center"/>
    </xf>
    <xf numFmtId="0" fontId="3" fillId="5" borderId="0" xfId="0" applyFont="1" applyFill="1"/>
    <xf numFmtId="10" fontId="3" fillId="5" borderId="1" xfId="0" applyNumberFormat="1" applyFont="1" applyFill="1" applyBorder="1" applyAlignment="1">
      <alignment horizontal="center"/>
    </xf>
    <xf numFmtId="10" fontId="3" fillId="5" borderId="0" xfId="0" applyNumberFormat="1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0" fillId="0" borderId="0" xfId="0" applyFont="1" applyFill="1"/>
    <xf numFmtId="0" fontId="7" fillId="0" borderId="0" xfId="2" applyFont="1" applyFill="1"/>
    <xf numFmtId="0" fontId="7" fillId="0" borderId="0" xfId="2" applyFont="1" applyFill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/>
    </xf>
    <xf numFmtId="1" fontId="11" fillId="3" borderId="0" xfId="0" applyNumberFormat="1" applyFont="1" applyFill="1" applyAlignment="1">
      <alignment horizontal="center"/>
    </xf>
    <xf numFmtId="0" fontId="11" fillId="0" borderId="0" xfId="0" applyFont="1"/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/>
    </xf>
    <xf numFmtId="0" fontId="3" fillId="0" borderId="1" xfId="4" applyFont="1" applyFill="1" applyBorder="1" applyAlignment="1">
      <alignment horizontal="center" vertical="top"/>
    </xf>
    <xf numFmtId="0" fontId="3" fillId="0" borderId="1" xfId="4" applyFont="1" applyFill="1" applyBorder="1" applyAlignment="1">
      <alignment horizontal="center"/>
    </xf>
    <xf numFmtId="1" fontId="3" fillId="0" borderId="1" xfId="4" applyNumberFormat="1" applyFont="1" applyFill="1" applyBorder="1" applyAlignment="1">
      <alignment horizontal="center"/>
    </xf>
    <xf numFmtId="0" fontId="3" fillId="0" borderId="1" xfId="4" applyFont="1" applyFill="1" applyBorder="1" applyAlignment="1">
      <alignment horizontal="left" vertical="top"/>
    </xf>
    <xf numFmtId="1" fontId="3" fillId="0" borderId="1" xfId="4" applyNumberFormat="1" applyFont="1" applyFill="1" applyAlignment="1">
      <alignment horizontal="center"/>
    </xf>
    <xf numFmtId="0" fontId="3" fillId="0" borderId="1" xfId="6" applyFont="1" applyFill="1" applyBorder="1" applyAlignment="1">
      <alignment horizontal="center" vertical="top"/>
    </xf>
    <xf numFmtId="0" fontId="3" fillId="0" borderId="1" xfId="6" applyFont="1" applyFill="1" applyBorder="1" applyAlignment="1">
      <alignment horizontal="center"/>
    </xf>
    <xf numFmtId="1" fontId="3" fillId="0" borderId="1" xfId="6" applyNumberFormat="1" applyFont="1" applyFill="1" applyBorder="1" applyAlignment="1">
      <alignment horizontal="center"/>
    </xf>
    <xf numFmtId="0" fontId="3" fillId="0" borderId="1" xfId="6" applyFont="1" applyFill="1" applyBorder="1" applyAlignment="1">
      <alignment horizontal="left" vertical="top"/>
    </xf>
    <xf numFmtId="1" fontId="3" fillId="0" borderId="1" xfId="6" applyNumberFormat="1" applyFont="1" applyFill="1" applyAlignment="1">
      <alignment horizontal="center"/>
    </xf>
    <xf numFmtId="0" fontId="3" fillId="0" borderId="1" xfId="7" applyFont="1" applyFill="1" applyBorder="1" applyAlignment="1">
      <alignment horizontal="center" vertical="top"/>
    </xf>
    <xf numFmtId="0" fontId="3" fillId="0" borderId="1" xfId="7" applyFont="1" applyFill="1" applyBorder="1" applyAlignment="1">
      <alignment horizontal="center"/>
    </xf>
    <xf numFmtId="1" fontId="3" fillId="0" borderId="1" xfId="7" applyNumberFormat="1" applyFont="1" applyFill="1" applyBorder="1" applyAlignment="1">
      <alignment horizontal="center"/>
    </xf>
    <xf numFmtId="0" fontId="3" fillId="0" borderId="1" xfId="7" applyFont="1" applyFill="1" applyBorder="1" applyAlignment="1">
      <alignment horizontal="left" vertical="top"/>
    </xf>
    <xf numFmtId="1" fontId="3" fillId="0" borderId="1" xfId="7" applyNumberFormat="1" applyFont="1" applyFill="1" applyAlignment="1">
      <alignment horizontal="center"/>
    </xf>
    <xf numFmtId="0" fontId="3" fillId="0" borderId="1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/>
    </xf>
    <xf numFmtId="1" fontId="3" fillId="0" borderId="1" xfId="8" applyNumberFormat="1" applyFont="1" applyFill="1" applyBorder="1" applyAlignment="1">
      <alignment horizontal="center"/>
    </xf>
    <xf numFmtId="0" fontId="3" fillId="0" borderId="1" xfId="8" applyFont="1" applyFill="1" applyBorder="1" applyAlignment="1">
      <alignment horizontal="left" vertical="top"/>
    </xf>
    <xf numFmtId="1" fontId="3" fillId="0" borderId="1" xfId="8" applyNumberFormat="1" applyFont="1" applyFill="1" applyAlignment="1">
      <alignment horizontal="center"/>
    </xf>
    <xf numFmtId="0" fontId="3" fillId="0" borderId="1" xfId="9" applyFont="1" applyFill="1" applyBorder="1" applyAlignment="1">
      <alignment horizontal="center" vertical="top"/>
    </xf>
    <xf numFmtId="0" fontId="3" fillId="0" borderId="1" xfId="9" applyFont="1" applyFill="1" applyBorder="1" applyAlignment="1">
      <alignment horizontal="center"/>
    </xf>
    <xf numFmtId="1" fontId="3" fillId="0" borderId="1" xfId="9" applyNumberFormat="1" applyFont="1" applyFill="1" applyBorder="1" applyAlignment="1">
      <alignment horizontal="center"/>
    </xf>
    <xf numFmtId="0" fontId="3" fillId="0" borderId="1" xfId="9" applyFont="1" applyFill="1" applyBorder="1" applyAlignment="1">
      <alignment horizontal="left" vertical="top"/>
    </xf>
    <xf numFmtId="1" fontId="3" fillId="0" borderId="1" xfId="9" applyNumberFormat="1" applyFont="1" applyFill="1" applyAlignment="1">
      <alignment horizontal="center"/>
    </xf>
    <xf numFmtId="0" fontId="3" fillId="0" borderId="1" xfId="10" applyFont="1" applyFill="1" applyBorder="1" applyAlignment="1">
      <alignment horizontal="center" vertical="top"/>
    </xf>
    <xf numFmtId="0" fontId="3" fillId="0" borderId="1" xfId="10" applyFont="1" applyFill="1" applyBorder="1" applyAlignment="1">
      <alignment horizontal="center"/>
    </xf>
    <xf numFmtId="1" fontId="3" fillId="0" borderId="1" xfId="10" applyNumberFormat="1" applyFont="1" applyFill="1" applyBorder="1" applyAlignment="1">
      <alignment horizontal="center"/>
    </xf>
    <xf numFmtId="0" fontId="3" fillId="0" borderId="1" xfId="10" applyFont="1" applyFill="1" applyBorder="1" applyAlignment="1">
      <alignment horizontal="left" vertical="top"/>
    </xf>
    <xf numFmtId="1" fontId="3" fillId="0" borderId="1" xfId="10" applyNumberFormat="1" applyFont="1" applyFill="1" applyAlignment="1">
      <alignment horizontal="center"/>
    </xf>
    <xf numFmtId="0" fontId="3" fillId="0" borderId="1" xfId="11" applyFont="1" applyFill="1" applyBorder="1" applyAlignment="1">
      <alignment horizontal="center" vertical="top"/>
    </xf>
    <xf numFmtId="0" fontId="3" fillId="0" borderId="1" xfId="11" applyFont="1" applyFill="1" applyBorder="1" applyAlignment="1">
      <alignment horizontal="center"/>
    </xf>
    <xf numFmtId="1" fontId="3" fillId="0" borderId="1" xfId="11" applyNumberFormat="1" applyFont="1" applyFill="1" applyBorder="1" applyAlignment="1">
      <alignment horizontal="center"/>
    </xf>
    <xf numFmtId="0" fontId="3" fillId="0" borderId="1" xfId="11" applyFont="1" applyFill="1" applyBorder="1" applyAlignment="1">
      <alignment horizontal="left" vertical="top"/>
    </xf>
    <xf numFmtId="1" fontId="3" fillId="0" borderId="1" xfId="11" applyNumberFormat="1" applyFont="1" applyFill="1" applyAlignment="1">
      <alignment horizontal="center"/>
    </xf>
    <xf numFmtId="0" fontId="3" fillId="0" borderId="1" xfId="12" applyFont="1" applyFill="1" applyBorder="1" applyAlignment="1">
      <alignment horizontal="center" vertical="top"/>
    </xf>
    <xf numFmtId="0" fontId="3" fillId="0" borderId="1" xfId="12" applyFont="1" applyFill="1" applyBorder="1" applyAlignment="1">
      <alignment horizontal="center"/>
    </xf>
    <xf numFmtId="1" fontId="3" fillId="3" borderId="1" xfId="12" applyNumberFormat="1" applyFont="1" applyFill="1" applyBorder="1" applyAlignment="1">
      <alignment horizontal="center"/>
    </xf>
    <xf numFmtId="0" fontId="3" fillId="0" borderId="1" xfId="12" applyFont="1" applyFill="1" applyBorder="1" applyAlignment="1">
      <alignment horizontal="left" vertical="top"/>
    </xf>
    <xf numFmtId="1" fontId="3" fillId="3" borderId="1" xfId="12" applyNumberFormat="1" applyFont="1" applyFill="1" applyAlignment="1">
      <alignment horizontal="center"/>
    </xf>
    <xf numFmtId="0" fontId="3" fillId="0" borderId="1" xfId="13" applyFont="1" applyFill="1" applyBorder="1" applyAlignment="1">
      <alignment horizontal="center" vertical="top"/>
    </xf>
    <xf numFmtId="0" fontId="3" fillId="0" borderId="1" xfId="13" applyFont="1" applyFill="1" applyBorder="1" applyAlignment="1">
      <alignment horizontal="center"/>
    </xf>
    <xf numFmtId="1" fontId="3" fillId="3" borderId="1" xfId="13" applyNumberFormat="1" applyFont="1" applyFill="1" applyBorder="1" applyAlignment="1">
      <alignment horizontal="center"/>
    </xf>
    <xf numFmtId="0" fontId="3" fillId="0" borderId="1" xfId="13" applyFont="1" applyFill="1" applyBorder="1" applyAlignment="1">
      <alignment horizontal="left" vertical="top"/>
    </xf>
    <xf numFmtId="1" fontId="3" fillId="3" borderId="1" xfId="13" applyNumberFormat="1" applyFont="1" applyFill="1" applyAlignment="1">
      <alignment horizontal="center"/>
    </xf>
    <xf numFmtId="0" fontId="3" fillId="0" borderId="1" xfId="14" applyFont="1" applyFill="1" applyBorder="1" applyAlignment="1">
      <alignment horizontal="center" vertical="top"/>
    </xf>
    <xf numFmtId="0" fontId="3" fillId="0" borderId="1" xfId="14" applyFont="1" applyFill="1" applyBorder="1" applyAlignment="1">
      <alignment horizontal="center"/>
    </xf>
    <xf numFmtId="1" fontId="3" fillId="0" borderId="1" xfId="14" applyNumberFormat="1" applyFont="1" applyFill="1" applyBorder="1" applyAlignment="1">
      <alignment horizontal="center"/>
    </xf>
    <xf numFmtId="0" fontId="3" fillId="0" borderId="1" xfId="14" applyFont="1" applyFill="1" applyBorder="1" applyAlignment="1">
      <alignment horizontal="left" vertical="top"/>
    </xf>
    <xf numFmtId="1" fontId="3" fillId="0" borderId="1" xfId="14" applyNumberFormat="1" applyFont="1" applyFill="1" applyAlignment="1">
      <alignment horizontal="center"/>
    </xf>
    <xf numFmtId="0" fontId="3" fillId="0" borderId="1" xfId="15" applyFont="1" applyFill="1" applyBorder="1" applyAlignment="1">
      <alignment horizontal="center" vertical="top"/>
    </xf>
    <xf numFmtId="0" fontId="3" fillId="0" borderId="1" xfId="15" applyFont="1" applyFill="1" applyBorder="1" applyAlignment="1">
      <alignment horizontal="center"/>
    </xf>
    <xf numFmtId="1" fontId="3" fillId="0" borderId="1" xfId="15" applyNumberFormat="1" applyFont="1" applyFill="1" applyBorder="1" applyAlignment="1">
      <alignment horizontal="center"/>
    </xf>
    <xf numFmtId="0" fontId="3" fillId="0" borderId="1" xfId="15" applyFont="1" applyFill="1" applyBorder="1" applyAlignment="1">
      <alignment horizontal="left" vertical="top"/>
    </xf>
    <xf numFmtId="1" fontId="3" fillId="0" borderId="1" xfId="15" applyNumberFormat="1" applyFont="1" applyFill="1" applyAlignment="1">
      <alignment horizontal="center"/>
    </xf>
    <xf numFmtId="0" fontId="3" fillId="0" borderId="1" xfId="16" applyFont="1" applyFill="1" applyBorder="1" applyAlignment="1">
      <alignment horizontal="center" vertical="top"/>
    </xf>
    <xf numFmtId="0" fontId="3" fillId="0" borderId="1" xfId="16" applyFont="1" applyFill="1" applyBorder="1" applyAlignment="1">
      <alignment horizontal="center"/>
    </xf>
    <xf numFmtId="1" fontId="3" fillId="3" borderId="1" xfId="16" applyNumberFormat="1" applyFont="1" applyFill="1" applyBorder="1" applyAlignment="1">
      <alignment horizontal="center"/>
    </xf>
    <xf numFmtId="0" fontId="3" fillId="0" borderId="1" xfId="16" applyFont="1" applyFill="1" applyBorder="1" applyAlignment="1">
      <alignment horizontal="left" vertical="top"/>
    </xf>
    <xf numFmtId="1" fontId="3" fillId="3" borderId="1" xfId="16" applyNumberFormat="1" applyFont="1" applyFill="1" applyAlignment="1">
      <alignment horizontal="center"/>
    </xf>
    <xf numFmtId="0" fontId="3" fillId="0" borderId="1" xfId="17" applyFont="1" applyFill="1" applyBorder="1" applyAlignment="1">
      <alignment horizontal="center" vertical="top"/>
    </xf>
    <xf numFmtId="0" fontId="3" fillId="0" borderId="1" xfId="17" applyFont="1" applyFill="1" applyBorder="1" applyAlignment="1">
      <alignment horizontal="center"/>
    </xf>
    <xf numFmtId="1" fontId="3" fillId="3" borderId="1" xfId="17" applyNumberFormat="1" applyFont="1" applyFill="1" applyBorder="1" applyAlignment="1">
      <alignment horizontal="center"/>
    </xf>
    <xf numFmtId="0" fontId="3" fillId="0" borderId="1" xfId="17" applyFont="1" applyFill="1" applyBorder="1" applyAlignment="1">
      <alignment horizontal="left" vertical="top"/>
    </xf>
    <xf numFmtId="1" fontId="3" fillId="3" borderId="1" xfId="17" applyNumberFormat="1" applyFont="1" applyFill="1" applyAlignment="1">
      <alignment horizontal="center"/>
    </xf>
    <xf numFmtId="0" fontId="3" fillId="0" borderId="1" xfId="18" applyFont="1" applyFill="1" applyBorder="1" applyAlignment="1">
      <alignment horizontal="center" vertical="top"/>
    </xf>
    <xf numFmtId="0" fontId="3" fillId="0" borderId="1" xfId="18" applyFont="1" applyFill="1" applyBorder="1" applyAlignment="1">
      <alignment horizontal="center"/>
    </xf>
    <xf numFmtId="1" fontId="3" fillId="0" borderId="1" xfId="18" applyNumberFormat="1" applyFont="1" applyFill="1" applyBorder="1" applyAlignment="1">
      <alignment horizontal="center"/>
    </xf>
    <xf numFmtId="1" fontId="3" fillId="3" borderId="1" xfId="18" applyNumberFormat="1" applyFont="1" applyFill="1" applyBorder="1" applyAlignment="1">
      <alignment horizontal="center"/>
    </xf>
    <xf numFmtId="0" fontId="3" fillId="0" borderId="1" xfId="18" applyFont="1" applyFill="1" applyBorder="1" applyAlignment="1">
      <alignment horizontal="left" vertical="top"/>
    </xf>
    <xf numFmtId="1" fontId="3" fillId="3" borderId="1" xfId="18" applyNumberFormat="1" applyFont="1" applyFill="1" applyAlignment="1">
      <alignment horizontal="center"/>
    </xf>
    <xf numFmtId="1" fontId="3" fillId="0" borderId="1" xfId="18" applyNumberFormat="1" applyFont="1" applyFill="1" applyAlignment="1">
      <alignment horizontal="center"/>
    </xf>
    <xf numFmtId="0" fontId="3" fillId="0" borderId="1" xfId="19" applyFont="1" applyFill="1" applyBorder="1" applyAlignment="1">
      <alignment horizontal="center" vertical="top"/>
    </xf>
    <xf numFmtId="0" fontId="3" fillId="0" borderId="1" xfId="19" applyFont="1" applyFill="1" applyBorder="1" applyAlignment="1">
      <alignment horizontal="center"/>
    </xf>
    <xf numFmtId="1" fontId="3" fillId="0" borderId="1" xfId="19" applyNumberFormat="1" applyFont="1" applyFill="1" applyBorder="1" applyAlignment="1">
      <alignment horizontal="center"/>
    </xf>
    <xf numFmtId="0" fontId="3" fillId="0" borderId="1" xfId="19" applyFont="1" applyFill="1" applyBorder="1" applyAlignment="1">
      <alignment horizontal="left" vertical="top"/>
    </xf>
    <xf numFmtId="1" fontId="3" fillId="0" borderId="1" xfId="19" applyNumberFormat="1" applyFont="1" applyFill="1" applyAlignment="1">
      <alignment horizontal="center"/>
    </xf>
    <xf numFmtId="0" fontId="3" fillId="0" borderId="1" xfId="20" applyFont="1" applyFill="1" applyBorder="1" applyAlignment="1">
      <alignment horizontal="center" vertical="top"/>
    </xf>
    <xf numFmtId="0" fontId="3" fillId="0" borderId="1" xfId="20" applyFont="1" applyFill="1" applyBorder="1" applyAlignment="1">
      <alignment horizontal="center"/>
    </xf>
    <xf numFmtId="1" fontId="3" fillId="0" borderId="1" xfId="20" applyNumberFormat="1" applyFont="1" applyFill="1" applyBorder="1" applyAlignment="1">
      <alignment horizontal="center"/>
    </xf>
    <xf numFmtId="1" fontId="3" fillId="3" borderId="1" xfId="20" applyNumberFormat="1" applyFont="1" applyFill="1" applyBorder="1" applyAlignment="1">
      <alignment horizontal="center"/>
    </xf>
    <xf numFmtId="0" fontId="3" fillId="0" borderId="1" xfId="20" applyFont="1" applyFill="1" applyBorder="1" applyAlignment="1">
      <alignment horizontal="left" vertical="top"/>
    </xf>
    <xf numFmtId="1" fontId="3" fillId="3" borderId="1" xfId="20" applyNumberFormat="1" applyFont="1" applyFill="1" applyAlignment="1">
      <alignment horizontal="center"/>
    </xf>
    <xf numFmtId="1" fontId="3" fillId="0" borderId="1" xfId="20" applyNumberFormat="1" applyFont="1" applyFill="1" applyAlignment="1">
      <alignment horizontal="center"/>
    </xf>
    <xf numFmtId="0" fontId="3" fillId="0" borderId="1" xfId="21" applyFont="1" applyFill="1" applyBorder="1" applyAlignment="1">
      <alignment horizontal="center" vertical="top"/>
    </xf>
    <xf numFmtId="0" fontId="3" fillId="0" borderId="1" xfId="21" applyFont="1" applyFill="1" applyBorder="1" applyAlignment="1">
      <alignment horizontal="center"/>
    </xf>
    <xf numFmtId="1" fontId="3" fillId="0" borderId="1" xfId="21" applyNumberFormat="1" applyFont="1" applyFill="1" applyBorder="1" applyAlignment="1">
      <alignment horizontal="center"/>
    </xf>
    <xf numFmtId="1" fontId="3" fillId="3" borderId="1" xfId="21" applyNumberFormat="1" applyFont="1" applyFill="1" applyBorder="1" applyAlignment="1">
      <alignment horizontal="center"/>
    </xf>
    <xf numFmtId="0" fontId="3" fillId="0" borderId="1" xfId="21" applyFont="1" applyFill="1" applyBorder="1" applyAlignment="1">
      <alignment horizontal="left" vertical="top"/>
    </xf>
    <xf numFmtId="1" fontId="3" fillId="3" borderId="1" xfId="21" applyNumberFormat="1" applyFont="1" applyFill="1" applyAlignment="1">
      <alignment horizontal="center"/>
    </xf>
    <xf numFmtId="1" fontId="3" fillId="0" borderId="1" xfId="21" applyNumberFormat="1" applyFont="1" applyFill="1" applyAlignment="1">
      <alignment horizontal="center"/>
    </xf>
    <xf numFmtId="0" fontId="3" fillId="0" borderId="1" xfId="22" applyFont="1" applyFill="1" applyBorder="1" applyAlignment="1">
      <alignment horizontal="center" vertical="top"/>
    </xf>
    <xf numFmtId="0" fontId="3" fillId="0" borderId="1" xfId="22" applyFont="1" applyFill="1" applyBorder="1" applyAlignment="1">
      <alignment horizontal="center"/>
    </xf>
    <xf numFmtId="1" fontId="3" fillId="0" borderId="1" xfId="22" applyNumberFormat="1" applyFont="1" applyFill="1" applyBorder="1" applyAlignment="1">
      <alignment horizontal="center"/>
    </xf>
    <xf numFmtId="1" fontId="3" fillId="3" borderId="1" xfId="22" applyNumberFormat="1" applyFont="1" applyFill="1" applyBorder="1" applyAlignment="1">
      <alignment horizontal="center"/>
    </xf>
    <xf numFmtId="0" fontId="3" fillId="0" borderId="1" xfId="22" applyFont="1" applyFill="1" applyBorder="1" applyAlignment="1">
      <alignment horizontal="left" vertical="top"/>
    </xf>
    <xf numFmtId="1" fontId="3" fillId="3" borderId="1" xfId="22" applyNumberFormat="1" applyFont="1" applyFill="1" applyAlignment="1">
      <alignment horizontal="center"/>
    </xf>
    <xf numFmtId="1" fontId="3" fillId="0" borderId="1" xfId="22" applyNumberFormat="1" applyFont="1" applyFill="1" applyAlignment="1">
      <alignment horizontal="center"/>
    </xf>
    <xf numFmtId="0" fontId="3" fillId="0" borderId="1" xfId="23" applyFont="1" applyFill="1" applyBorder="1" applyAlignment="1">
      <alignment horizontal="center" vertical="top"/>
    </xf>
    <xf numFmtId="0" fontId="3" fillId="0" borderId="1" xfId="23" applyFont="1" applyFill="1" applyBorder="1" applyAlignment="1">
      <alignment horizontal="center"/>
    </xf>
    <xf numFmtId="1" fontId="3" fillId="0" borderId="1" xfId="23" applyNumberFormat="1" applyFont="1" applyFill="1" applyBorder="1" applyAlignment="1">
      <alignment horizontal="center"/>
    </xf>
    <xf numFmtId="1" fontId="3" fillId="3" borderId="1" xfId="23" applyNumberFormat="1" applyFont="1" applyFill="1" applyBorder="1" applyAlignment="1">
      <alignment horizontal="center"/>
    </xf>
    <xf numFmtId="0" fontId="3" fillId="0" borderId="1" xfId="23" applyFont="1" applyFill="1" applyBorder="1" applyAlignment="1">
      <alignment horizontal="left" vertical="top"/>
    </xf>
    <xf numFmtId="1" fontId="3" fillId="3" borderId="1" xfId="23" applyNumberFormat="1" applyFont="1" applyFill="1" applyAlignment="1">
      <alignment horizontal="center"/>
    </xf>
    <xf numFmtId="1" fontId="3" fillId="0" borderId="1" xfId="23" applyNumberFormat="1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1" xfId="24" applyFont="1" applyBorder="1" applyAlignment="1">
      <alignment horizontal="left" vertical="top"/>
    </xf>
    <xf numFmtId="0" fontId="3" fillId="0" borderId="1" xfId="24" applyFont="1" applyBorder="1" applyAlignment="1">
      <alignment horizontal="center" vertical="top"/>
    </xf>
    <xf numFmtId="0" fontId="3" fillId="0" borderId="1" xfId="24" applyFont="1" applyFill="1" applyBorder="1" applyAlignment="1">
      <alignment horizontal="center" vertical="top"/>
    </xf>
    <xf numFmtId="0" fontId="3" fillId="0" borderId="1" xfId="24" applyFont="1" applyBorder="1" applyAlignment="1">
      <alignment horizontal="center"/>
    </xf>
    <xf numFmtId="0" fontId="3" fillId="0" borderId="1" xfId="24" applyFont="1" applyFill="1" applyBorder="1" applyAlignment="1">
      <alignment horizontal="center"/>
    </xf>
    <xf numFmtId="164" fontId="3" fillId="0" borderId="1" xfId="24" applyNumberFormat="1" applyFont="1" applyFill="1" applyBorder="1" applyAlignment="1">
      <alignment horizontal="center"/>
    </xf>
    <xf numFmtId="1" fontId="3" fillId="0" borderId="1" xfId="24" applyNumberFormat="1" applyFont="1" applyFill="1" applyBorder="1" applyAlignment="1">
      <alignment horizontal="center"/>
    </xf>
    <xf numFmtId="1" fontId="3" fillId="3" borderId="1" xfId="24" applyNumberFormat="1" applyFont="1" applyFill="1" applyBorder="1" applyAlignment="1">
      <alignment horizontal="center"/>
    </xf>
    <xf numFmtId="0" fontId="3" fillId="0" borderId="1" xfId="24" applyFont="1" applyFill="1" applyBorder="1" applyAlignment="1">
      <alignment horizontal="left" vertical="top"/>
    </xf>
    <xf numFmtId="1" fontId="3" fillId="3" borderId="1" xfId="24" applyNumberFormat="1" applyFont="1" applyFill="1" applyAlignment="1">
      <alignment horizontal="center"/>
    </xf>
    <xf numFmtId="1" fontId="3" fillId="0" borderId="1" xfId="24" applyNumberFormat="1" applyFont="1" applyFill="1" applyAlignment="1">
      <alignment horizontal="center"/>
    </xf>
    <xf numFmtId="164" fontId="3" fillId="0" borderId="1" xfId="24" applyNumberFormat="1" applyFont="1" applyFill="1" applyAlignment="1">
      <alignment horizontal="center"/>
    </xf>
    <xf numFmtId="6" fontId="3" fillId="0" borderId="1" xfId="0" applyNumberFormat="1" applyFont="1" applyBorder="1" applyAlignment="1">
      <alignment horizontal="center" wrapText="1"/>
    </xf>
    <xf numFmtId="8" fontId="3" fillId="0" borderId="1" xfId="0" applyNumberFormat="1" applyFont="1" applyBorder="1" applyAlignment="1">
      <alignment horizontal="center" wrapText="1"/>
    </xf>
    <xf numFmtId="6" fontId="3" fillId="0" borderId="0" xfId="0" applyNumberFormat="1" applyFont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1" fontId="7" fillId="3" borderId="0" xfId="0" applyNumberFormat="1" applyFont="1" applyFill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8" fontId="4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</cellXfs>
  <cellStyles count="25">
    <cellStyle name="Hyperlink" xfId="2" builtinId="8"/>
    <cellStyle name="Input" xfId="1" builtinId="20"/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15" xfId="17"/>
    <cellStyle name="Normal 16" xfId="18"/>
    <cellStyle name="Normal 17" xfId="19"/>
    <cellStyle name="Normal 18" xfId="20"/>
    <cellStyle name="Normal 19" xfId="21"/>
    <cellStyle name="Normal 2" xfId="3"/>
    <cellStyle name="Normal 2 2" xfId="5"/>
    <cellStyle name="Normal 20" xfId="22"/>
    <cellStyle name="Normal 21" xfId="23"/>
    <cellStyle name="Normal 22" xfId="24"/>
    <cellStyle name="Normal 3" xfId="4"/>
    <cellStyle name="Normal 4" xfId="6"/>
    <cellStyle name="Normal 5" xfId="7"/>
    <cellStyle name="Normal 6" xfId="8"/>
    <cellStyle name="Normal 7" xfId="9"/>
    <cellStyle name="Normal 8" xfId="10"/>
    <cellStyle name="Normal 9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egroup.com/trading/equity-index/us-index/e-mini-sandp-smallcap-600_contract_specifications.html" TargetMode="External"/><Relationship Id="rId13" Type="http://schemas.openxmlformats.org/officeDocument/2006/relationships/hyperlink" Target="http://www.cmegroup.com/rulebook/CBOT/IV/27A/27A.pdf" TargetMode="External"/><Relationship Id="rId3" Type="http://schemas.openxmlformats.org/officeDocument/2006/relationships/hyperlink" Target="http://www.cmegroup.com/trading/equity-index/us-index/e-mini-nasdaq-100_contractSpecs_options.html?optionProductId=148" TargetMode="External"/><Relationship Id="rId7" Type="http://schemas.openxmlformats.org/officeDocument/2006/relationships/hyperlink" Target="http://www.cmegroup.com/trading/equity-index/us-index/e-mini-sandp-midcap-400_contractSpecs_options.html?optionProductId=772" TargetMode="External"/><Relationship Id="rId12" Type="http://schemas.openxmlformats.org/officeDocument/2006/relationships/hyperlink" Target="http://www.cmegroup.com/rulebook/CBOT/IV/27/27.pdf" TargetMode="External"/><Relationship Id="rId2" Type="http://schemas.openxmlformats.org/officeDocument/2006/relationships/hyperlink" Target="http://www.cmegroup.com/trading/equity-index/us-index/e-mini-nasdaq-100_contractSpecs_options.html?optionProductId=148" TargetMode="External"/><Relationship Id="rId1" Type="http://schemas.openxmlformats.org/officeDocument/2006/relationships/hyperlink" Target="http://www.cmegroup.com/trading/equity-index/us-index/e-mini-sandp500_contractSpecs_options.html?optionProductId=138" TargetMode="External"/><Relationship Id="rId6" Type="http://schemas.openxmlformats.org/officeDocument/2006/relationships/hyperlink" Target="http://www.cmegroup.com/trading/equity-index/us-index/sandp-500-citigroup-value_contract_specifications.html" TargetMode="External"/><Relationship Id="rId11" Type="http://schemas.openxmlformats.org/officeDocument/2006/relationships/hyperlink" Target="http://www.cmegroup.com/trading/equity-index/select-sector-index/e-mini-consumer-discretionary-select-sector_contract_specifications.html" TargetMode="External"/><Relationship Id="rId5" Type="http://schemas.openxmlformats.org/officeDocument/2006/relationships/hyperlink" Target="http://www.cmegroup.com/trading/equity-index/us-index/sandp-500-citigroup-growth_contract_specifications.html" TargetMode="External"/><Relationship Id="rId10" Type="http://schemas.openxmlformats.org/officeDocument/2006/relationships/hyperlink" Target="http://www.cmegroup.com/trading/equity-index/us-index/e-mini-nasdaq-composite_contract_specifications.html" TargetMode="External"/><Relationship Id="rId4" Type="http://schemas.openxmlformats.org/officeDocument/2006/relationships/hyperlink" Target="http://www.cmegroup.com/trading/equity-index/us-index/e-mini-nasdaq-100_contractSpecs_options.html?optionProductId=148" TargetMode="External"/><Relationship Id="rId9" Type="http://schemas.openxmlformats.org/officeDocument/2006/relationships/hyperlink" Target="http://www.cmegroup.com/trading/equity-index/us-index/e-mini-sandp-smallcap-600_contractSpecs_options.html?optionProductId=1865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64"/>
  <sheetViews>
    <sheetView tabSelected="1" zoomScale="80" zoomScaleNormal="80" workbookViewId="0">
      <pane ySplit="4" topLeftCell="A5" activePane="bottomLeft" state="frozen"/>
      <selection pane="bottomLeft" activeCell="K1" sqref="K1"/>
    </sheetView>
  </sheetViews>
  <sheetFormatPr defaultColWidth="9.140625" defaultRowHeight="12.75" x14ac:dyDescent="0.2"/>
  <cols>
    <col min="1" max="1" width="87.42578125" style="23" bestFit="1" customWidth="1"/>
    <col min="2" max="2" width="22.28515625" style="23" customWidth="1"/>
    <col min="3" max="3" width="42.42578125" style="41" bestFit="1" customWidth="1"/>
    <col min="4" max="4" width="23.7109375" style="23" bestFit="1" customWidth="1"/>
    <col min="5" max="6" width="20" style="41" customWidth="1"/>
    <col min="7" max="7" width="11.7109375" style="41" customWidth="1"/>
    <col min="8" max="8" width="9.5703125" style="41" bestFit="1" customWidth="1"/>
    <col min="9" max="10" width="9.7109375" style="41" bestFit="1" customWidth="1"/>
    <col min="11" max="11" width="9.85546875" style="41" bestFit="1" customWidth="1"/>
    <col min="12" max="16384" width="9.140625" style="23"/>
  </cols>
  <sheetData>
    <row r="1" spans="1:103" x14ac:dyDescent="0.2">
      <c r="A1" s="51"/>
      <c r="B1" s="25" t="s">
        <v>458</v>
      </c>
      <c r="K1" s="172">
        <v>42155</v>
      </c>
    </row>
    <row r="2" spans="1:103" x14ac:dyDescent="0.2">
      <c r="A2" s="53"/>
      <c r="B2" s="23" t="s">
        <v>474</v>
      </c>
    </row>
    <row r="3" spans="1:103" x14ac:dyDescent="0.2">
      <c r="A3" s="23" t="s">
        <v>473</v>
      </c>
      <c r="F3" s="194" t="s">
        <v>488</v>
      </c>
    </row>
    <row r="4" spans="1:103" x14ac:dyDescent="0.2">
      <c r="A4" s="20" t="s">
        <v>185</v>
      </c>
      <c r="B4" s="21" t="s">
        <v>186</v>
      </c>
      <c r="C4" s="22" t="s">
        <v>148</v>
      </c>
      <c r="D4" s="20" t="s">
        <v>266</v>
      </c>
      <c r="E4" s="22" t="s">
        <v>267</v>
      </c>
      <c r="F4" s="195"/>
      <c r="G4" s="22" t="s">
        <v>187</v>
      </c>
      <c r="H4" s="22" t="s">
        <v>263</v>
      </c>
      <c r="I4" s="22" t="s">
        <v>264</v>
      </c>
      <c r="J4" s="22" t="s">
        <v>265</v>
      </c>
      <c r="K4" s="22" t="s">
        <v>486</v>
      </c>
    </row>
    <row r="5" spans="1:103" x14ac:dyDescent="0.2">
      <c r="A5" s="20"/>
      <c r="B5" s="21"/>
      <c r="C5" s="22"/>
      <c r="D5" s="20"/>
      <c r="E5" s="22"/>
      <c r="F5" s="22"/>
      <c r="G5" s="22"/>
      <c r="H5" s="22"/>
      <c r="I5" s="22"/>
      <c r="J5" s="22"/>
    </row>
    <row r="6" spans="1:103" x14ac:dyDescent="0.2">
      <c r="A6" s="20" t="s">
        <v>395</v>
      </c>
      <c r="B6" s="21"/>
      <c r="C6" s="22"/>
      <c r="D6" s="20"/>
      <c r="E6" s="22"/>
      <c r="F6" s="22"/>
      <c r="G6" s="22"/>
      <c r="H6" s="22"/>
      <c r="I6" s="22"/>
      <c r="J6" s="22"/>
    </row>
    <row r="7" spans="1:103" s="26" customFormat="1" x14ac:dyDescent="0.2">
      <c r="A7" s="18" t="s">
        <v>0</v>
      </c>
      <c r="B7" s="5">
        <v>255</v>
      </c>
      <c r="C7" s="10" t="s">
        <v>270</v>
      </c>
      <c r="D7" s="5" t="s">
        <v>1</v>
      </c>
      <c r="E7" s="10" t="s">
        <v>1</v>
      </c>
      <c r="F7" s="10" t="s">
        <v>489</v>
      </c>
      <c r="G7" s="24">
        <v>400</v>
      </c>
      <c r="H7" s="24">
        <v>800</v>
      </c>
      <c r="I7" s="24">
        <v>1200</v>
      </c>
      <c r="J7" s="24">
        <v>1400</v>
      </c>
      <c r="K7" s="24" t="s">
        <v>487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</row>
    <row r="8" spans="1:103" s="26" customFormat="1" x14ac:dyDescent="0.2">
      <c r="A8" s="18" t="s">
        <v>2</v>
      </c>
      <c r="B8" s="5" t="s">
        <v>396</v>
      </c>
      <c r="C8" s="10" t="s">
        <v>270</v>
      </c>
      <c r="D8" s="5" t="s">
        <v>191</v>
      </c>
      <c r="E8" s="10" t="s">
        <v>270</v>
      </c>
      <c r="F8" s="10"/>
      <c r="G8" s="9"/>
      <c r="H8" s="27"/>
      <c r="I8" s="27"/>
      <c r="J8" s="27"/>
      <c r="K8" s="24" t="s">
        <v>487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</row>
    <row r="9" spans="1:103" s="26" customFormat="1" x14ac:dyDescent="0.2">
      <c r="A9" s="18" t="s">
        <v>268</v>
      </c>
      <c r="B9" s="5" t="s">
        <v>3</v>
      </c>
      <c r="C9" s="10" t="s">
        <v>452</v>
      </c>
      <c r="D9" s="5" t="s">
        <v>191</v>
      </c>
      <c r="E9" s="10" t="s">
        <v>270</v>
      </c>
      <c r="F9" s="10"/>
      <c r="G9" s="11"/>
      <c r="H9" s="28"/>
      <c r="I9" s="29"/>
      <c r="J9" s="29"/>
      <c r="K9" s="24" t="s">
        <v>487</v>
      </c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</row>
    <row r="10" spans="1:103" s="26" customFormat="1" x14ac:dyDescent="0.2">
      <c r="A10" s="18" t="s">
        <v>4</v>
      </c>
      <c r="B10" s="5" t="s">
        <v>3</v>
      </c>
      <c r="C10" s="10" t="s">
        <v>5</v>
      </c>
      <c r="D10" s="5" t="s">
        <v>191</v>
      </c>
      <c r="E10" s="10" t="s">
        <v>270</v>
      </c>
      <c r="F10" s="10"/>
      <c r="G10" s="11"/>
      <c r="H10" s="29"/>
      <c r="I10" s="29"/>
      <c r="J10" s="29"/>
      <c r="K10" s="24" t="s">
        <v>487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</row>
    <row r="11" spans="1:103" s="26" customFormat="1" x14ac:dyDescent="0.2">
      <c r="A11" s="18" t="s">
        <v>269</v>
      </c>
      <c r="B11" s="5" t="s">
        <v>3</v>
      </c>
      <c r="C11" s="10" t="s">
        <v>275</v>
      </c>
      <c r="D11" s="5" t="s">
        <v>191</v>
      </c>
      <c r="E11" s="10" t="s">
        <v>270</v>
      </c>
      <c r="F11" s="10"/>
      <c r="G11" s="11"/>
      <c r="H11" s="29"/>
      <c r="I11" s="29"/>
      <c r="J11" s="29"/>
      <c r="K11" s="24" t="s">
        <v>487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</row>
    <row r="12" spans="1:103" s="26" customFormat="1" x14ac:dyDescent="0.2">
      <c r="A12" s="18" t="s">
        <v>6</v>
      </c>
      <c r="B12" s="5">
        <v>291</v>
      </c>
      <c r="C12" s="10" t="s">
        <v>7</v>
      </c>
      <c r="D12" s="5" t="s">
        <v>191</v>
      </c>
      <c r="E12" s="10" t="s">
        <v>270</v>
      </c>
      <c r="F12" s="10" t="s">
        <v>489</v>
      </c>
      <c r="G12" s="12">
        <v>0.04</v>
      </c>
      <c r="H12" s="30">
        <f>G12*2</f>
        <v>0.08</v>
      </c>
      <c r="I12" s="30">
        <f>G12*3</f>
        <v>0.12</v>
      </c>
      <c r="J12" s="30">
        <f>G12*4</f>
        <v>0.16</v>
      </c>
      <c r="K12" s="24" t="s">
        <v>487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</row>
    <row r="13" spans="1:103" s="26" customFormat="1" x14ac:dyDescent="0.2">
      <c r="A13" s="70" t="s">
        <v>8</v>
      </c>
      <c r="B13" s="67">
        <v>308</v>
      </c>
      <c r="C13" s="68" t="s">
        <v>271</v>
      </c>
      <c r="D13" s="67" t="s">
        <v>1</v>
      </c>
      <c r="E13" s="68" t="s">
        <v>1</v>
      </c>
      <c r="F13" s="10" t="s">
        <v>489</v>
      </c>
      <c r="G13" s="69">
        <v>400</v>
      </c>
      <c r="H13" s="71">
        <v>800</v>
      </c>
      <c r="I13" s="71">
        <v>1200</v>
      </c>
      <c r="J13" s="71">
        <v>1600</v>
      </c>
      <c r="K13" s="24" t="s">
        <v>487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</row>
    <row r="14" spans="1:103" s="26" customFormat="1" x14ac:dyDescent="0.2">
      <c r="A14" s="75" t="s">
        <v>9</v>
      </c>
      <c r="B14" s="72">
        <v>309</v>
      </c>
      <c r="C14" s="73" t="s">
        <v>272</v>
      </c>
      <c r="D14" s="72" t="s">
        <v>1</v>
      </c>
      <c r="E14" s="73" t="s">
        <v>1</v>
      </c>
      <c r="F14" s="10" t="s">
        <v>489</v>
      </c>
      <c r="G14" s="74">
        <v>400</v>
      </c>
      <c r="H14" s="76">
        <v>800</v>
      </c>
      <c r="I14" s="76">
        <v>1200</v>
      </c>
      <c r="J14" s="76">
        <v>1600</v>
      </c>
      <c r="K14" s="24" t="s">
        <v>487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</row>
    <row r="15" spans="1:103" s="26" customFormat="1" x14ac:dyDescent="0.2">
      <c r="A15" s="80" t="s">
        <v>10</v>
      </c>
      <c r="B15" s="77">
        <v>310</v>
      </c>
      <c r="C15" s="78" t="s">
        <v>273</v>
      </c>
      <c r="D15" s="77" t="s">
        <v>1</v>
      </c>
      <c r="E15" s="78" t="s">
        <v>1</v>
      </c>
      <c r="F15" s="10" t="s">
        <v>489</v>
      </c>
      <c r="G15" s="79">
        <v>400</v>
      </c>
      <c r="H15" s="81">
        <v>800</v>
      </c>
      <c r="I15" s="81">
        <v>1200</v>
      </c>
      <c r="J15" s="81">
        <v>1600</v>
      </c>
      <c r="K15" s="24" t="s">
        <v>487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</row>
    <row r="16" spans="1:103" s="26" customFormat="1" x14ac:dyDescent="0.2">
      <c r="A16" s="18" t="s">
        <v>11</v>
      </c>
      <c r="B16" s="5">
        <v>251</v>
      </c>
      <c r="C16" s="10" t="s">
        <v>276</v>
      </c>
      <c r="D16" s="5" t="s">
        <v>1</v>
      </c>
      <c r="E16" s="10" t="s">
        <v>1</v>
      </c>
      <c r="F16" s="10" t="s">
        <v>489</v>
      </c>
      <c r="G16" s="13">
        <v>400</v>
      </c>
      <c r="H16" s="31">
        <f t="shared" ref="H16:H38" si="0">G16*2</f>
        <v>800</v>
      </c>
      <c r="I16" s="31">
        <f t="shared" ref="I16:I38" si="1">G16*3</f>
        <v>1200</v>
      </c>
      <c r="J16" s="31">
        <f t="shared" ref="J16:J38" si="2">G16*4</f>
        <v>1600</v>
      </c>
      <c r="K16" s="24" t="s">
        <v>487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</row>
    <row r="17" spans="1:103" s="26" customFormat="1" x14ac:dyDescent="0.2">
      <c r="A17" s="18" t="s">
        <v>12</v>
      </c>
      <c r="B17" s="5" t="s">
        <v>13</v>
      </c>
      <c r="C17" s="10" t="s">
        <v>276</v>
      </c>
      <c r="D17" s="5" t="s">
        <v>191</v>
      </c>
      <c r="E17" s="10" t="s">
        <v>276</v>
      </c>
      <c r="F17" s="10"/>
      <c r="G17" s="14"/>
      <c r="H17" s="32"/>
      <c r="I17" s="32"/>
      <c r="J17" s="32"/>
      <c r="K17" s="24" t="s">
        <v>487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</row>
    <row r="18" spans="1:103" s="26" customFormat="1" x14ac:dyDescent="0.2">
      <c r="A18" s="18" t="s">
        <v>274</v>
      </c>
      <c r="B18" s="5" t="s">
        <v>13</v>
      </c>
      <c r="C18" s="10" t="s">
        <v>277</v>
      </c>
      <c r="D18" s="5" t="s">
        <v>191</v>
      </c>
      <c r="E18" s="10" t="s">
        <v>276</v>
      </c>
      <c r="F18" s="10"/>
      <c r="G18" s="14"/>
      <c r="H18" s="32"/>
      <c r="I18" s="32"/>
      <c r="J18" s="32"/>
      <c r="K18" s="24" t="s">
        <v>487</v>
      </c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</row>
    <row r="19" spans="1:103" s="26" customFormat="1" x14ac:dyDescent="0.2">
      <c r="A19" s="18" t="s">
        <v>14</v>
      </c>
      <c r="B19" s="5" t="s">
        <v>13</v>
      </c>
      <c r="C19" s="10" t="s">
        <v>278</v>
      </c>
      <c r="D19" s="5" t="s">
        <v>191</v>
      </c>
      <c r="E19" s="10" t="s">
        <v>276</v>
      </c>
      <c r="F19" s="10"/>
      <c r="G19" s="14"/>
      <c r="H19" s="32"/>
      <c r="I19" s="32"/>
      <c r="J19" s="32"/>
      <c r="K19" s="24" t="s">
        <v>487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</row>
    <row r="20" spans="1:103" s="26" customFormat="1" x14ac:dyDescent="0.2">
      <c r="A20" s="18" t="s">
        <v>279</v>
      </c>
      <c r="B20" s="5" t="s">
        <v>13</v>
      </c>
      <c r="C20" s="10" t="s">
        <v>280</v>
      </c>
      <c r="D20" s="5" t="s">
        <v>191</v>
      </c>
      <c r="E20" s="10" t="s">
        <v>276</v>
      </c>
      <c r="F20" s="10"/>
      <c r="G20" s="14"/>
      <c r="H20" s="32"/>
      <c r="I20" s="32"/>
      <c r="J20" s="32"/>
      <c r="K20" s="24" t="s">
        <v>487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</row>
    <row r="21" spans="1:103" s="26" customFormat="1" x14ac:dyDescent="0.2">
      <c r="A21" s="18" t="s">
        <v>15</v>
      </c>
      <c r="B21" s="5">
        <v>290</v>
      </c>
      <c r="C21" s="10" t="s">
        <v>16</v>
      </c>
      <c r="D21" s="5" t="s">
        <v>191</v>
      </c>
      <c r="E21" s="10" t="s">
        <v>276</v>
      </c>
      <c r="F21" s="10" t="s">
        <v>489</v>
      </c>
      <c r="G21" s="12">
        <v>0.04</v>
      </c>
      <c r="H21" s="30">
        <f t="shared" si="0"/>
        <v>0.08</v>
      </c>
      <c r="I21" s="30">
        <f t="shared" si="1"/>
        <v>0.12</v>
      </c>
      <c r="J21" s="30">
        <f t="shared" si="2"/>
        <v>0.16</v>
      </c>
      <c r="K21" s="24" t="s">
        <v>487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</row>
    <row r="22" spans="1:103" s="26" customFormat="1" x14ac:dyDescent="0.2">
      <c r="A22" s="85" t="s">
        <v>17</v>
      </c>
      <c r="B22" s="82">
        <v>305</v>
      </c>
      <c r="C22" s="83" t="s">
        <v>281</v>
      </c>
      <c r="D22" s="82" t="s">
        <v>1</v>
      </c>
      <c r="E22" s="83" t="s">
        <v>1</v>
      </c>
      <c r="F22" s="10" t="s">
        <v>489</v>
      </c>
      <c r="G22" s="84">
        <v>400</v>
      </c>
      <c r="H22" s="86">
        <v>800</v>
      </c>
      <c r="I22" s="86">
        <v>1200</v>
      </c>
      <c r="J22" s="86">
        <v>1600</v>
      </c>
      <c r="K22" s="24" t="s">
        <v>487</v>
      </c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</row>
    <row r="23" spans="1:103" s="26" customFormat="1" x14ac:dyDescent="0.2">
      <c r="A23" s="90" t="s">
        <v>18</v>
      </c>
      <c r="B23" s="87">
        <v>306</v>
      </c>
      <c r="C23" s="88" t="s">
        <v>282</v>
      </c>
      <c r="D23" s="87" t="s">
        <v>1</v>
      </c>
      <c r="E23" s="88" t="s">
        <v>1</v>
      </c>
      <c r="F23" s="10" t="s">
        <v>489</v>
      </c>
      <c r="G23" s="89">
        <v>400</v>
      </c>
      <c r="H23" s="91">
        <v>800</v>
      </c>
      <c r="I23" s="91">
        <v>1200</v>
      </c>
      <c r="J23" s="91">
        <v>1600</v>
      </c>
      <c r="K23" s="24" t="s">
        <v>487</v>
      </c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</row>
    <row r="24" spans="1:103" s="26" customFormat="1" x14ac:dyDescent="0.2">
      <c r="A24" s="18" t="s">
        <v>19</v>
      </c>
      <c r="B24" s="5">
        <v>252</v>
      </c>
      <c r="C24" s="10" t="s">
        <v>283</v>
      </c>
      <c r="D24" s="5" t="s">
        <v>1</v>
      </c>
      <c r="E24" s="10" t="s">
        <v>1</v>
      </c>
      <c r="F24" s="10" t="s">
        <v>489</v>
      </c>
      <c r="G24" s="13">
        <v>400</v>
      </c>
      <c r="H24" s="31">
        <f t="shared" si="0"/>
        <v>800</v>
      </c>
      <c r="I24" s="31">
        <f t="shared" si="1"/>
        <v>1200</v>
      </c>
      <c r="J24" s="31">
        <f t="shared" si="2"/>
        <v>1600</v>
      </c>
      <c r="K24" s="24" t="s">
        <v>487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</row>
    <row r="25" spans="1:103" s="26" customFormat="1" x14ac:dyDescent="0.2">
      <c r="A25" s="18" t="s">
        <v>20</v>
      </c>
      <c r="B25" s="5" t="s">
        <v>21</v>
      </c>
      <c r="C25" s="10" t="s">
        <v>283</v>
      </c>
      <c r="D25" s="5" t="s">
        <v>191</v>
      </c>
      <c r="E25" s="10" t="s">
        <v>283</v>
      </c>
      <c r="F25" s="10"/>
      <c r="G25" s="14"/>
      <c r="H25" s="32"/>
      <c r="I25" s="32"/>
      <c r="J25" s="32"/>
      <c r="K25" s="24" t="s">
        <v>487</v>
      </c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</row>
    <row r="26" spans="1:103" s="26" customFormat="1" x14ac:dyDescent="0.2">
      <c r="A26" s="18" t="s">
        <v>285</v>
      </c>
      <c r="B26" s="5" t="s">
        <v>21</v>
      </c>
      <c r="C26" s="10" t="s">
        <v>284</v>
      </c>
      <c r="D26" s="5" t="s">
        <v>191</v>
      </c>
      <c r="E26" s="10" t="s">
        <v>283</v>
      </c>
      <c r="F26" s="10"/>
      <c r="G26" s="14"/>
      <c r="H26" s="32"/>
      <c r="I26" s="32"/>
      <c r="J26" s="32"/>
      <c r="K26" s="24" t="s">
        <v>487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</row>
    <row r="27" spans="1:103" s="26" customFormat="1" x14ac:dyDescent="0.2">
      <c r="A27" s="18" t="s">
        <v>22</v>
      </c>
      <c r="B27" s="5" t="s">
        <v>21</v>
      </c>
      <c r="C27" s="10" t="s">
        <v>286</v>
      </c>
      <c r="D27" s="5" t="s">
        <v>191</v>
      </c>
      <c r="E27" s="10" t="s">
        <v>283</v>
      </c>
      <c r="F27" s="10"/>
      <c r="G27" s="14"/>
      <c r="H27" s="32"/>
      <c r="I27" s="32"/>
      <c r="J27" s="32"/>
      <c r="K27" s="24" t="s">
        <v>487</v>
      </c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</row>
    <row r="28" spans="1:103" s="26" customFormat="1" x14ac:dyDescent="0.2">
      <c r="A28" s="18" t="s">
        <v>325</v>
      </c>
      <c r="B28" s="5" t="s">
        <v>21</v>
      </c>
      <c r="C28" s="10" t="s">
        <v>287</v>
      </c>
      <c r="D28" s="5" t="s">
        <v>191</v>
      </c>
      <c r="E28" s="10" t="s">
        <v>283</v>
      </c>
      <c r="F28" s="10"/>
      <c r="G28" s="14"/>
      <c r="H28" s="32"/>
      <c r="I28" s="32"/>
      <c r="J28" s="32"/>
      <c r="K28" s="24" t="s">
        <v>487</v>
      </c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</row>
    <row r="29" spans="1:103" s="26" customFormat="1" x14ac:dyDescent="0.2">
      <c r="A29" s="18" t="s">
        <v>23</v>
      </c>
      <c r="B29" s="5">
        <v>293</v>
      </c>
      <c r="C29" s="10" t="s">
        <v>24</v>
      </c>
      <c r="D29" s="5" t="s">
        <v>191</v>
      </c>
      <c r="E29" s="10" t="s">
        <v>283</v>
      </c>
      <c r="F29" s="10" t="s">
        <v>489</v>
      </c>
      <c r="G29" s="12">
        <v>0.04</v>
      </c>
      <c r="H29" s="30">
        <f t="shared" si="0"/>
        <v>0.08</v>
      </c>
      <c r="I29" s="30">
        <f t="shared" si="1"/>
        <v>0.12</v>
      </c>
      <c r="J29" s="30">
        <f t="shared" si="2"/>
        <v>0.16</v>
      </c>
      <c r="K29" s="24" t="s">
        <v>487</v>
      </c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</row>
    <row r="30" spans="1:103" s="26" customFormat="1" x14ac:dyDescent="0.2">
      <c r="A30" s="95" t="s">
        <v>25</v>
      </c>
      <c r="B30" s="92">
        <v>311</v>
      </c>
      <c r="C30" s="93" t="s">
        <v>288</v>
      </c>
      <c r="D30" s="92" t="s">
        <v>1</v>
      </c>
      <c r="E30" s="93" t="s">
        <v>1</v>
      </c>
      <c r="F30" s="10" t="s">
        <v>489</v>
      </c>
      <c r="G30" s="94">
        <v>400</v>
      </c>
      <c r="H30" s="96">
        <v>800</v>
      </c>
      <c r="I30" s="96">
        <v>1200</v>
      </c>
      <c r="J30" s="96">
        <v>1600</v>
      </c>
      <c r="K30" s="24" t="s">
        <v>487</v>
      </c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</row>
    <row r="31" spans="1:103" s="26" customFormat="1" x14ac:dyDescent="0.2">
      <c r="A31" s="18" t="s">
        <v>26</v>
      </c>
      <c r="B31" s="5">
        <v>340</v>
      </c>
      <c r="C31" s="10" t="s">
        <v>27</v>
      </c>
      <c r="D31" s="5" t="s">
        <v>191</v>
      </c>
      <c r="E31" s="10" t="s">
        <v>283</v>
      </c>
      <c r="F31" s="10" t="s">
        <v>489</v>
      </c>
      <c r="G31" s="12">
        <v>0.04</v>
      </c>
      <c r="H31" s="30">
        <f t="shared" si="0"/>
        <v>0.08</v>
      </c>
      <c r="I31" s="30">
        <f t="shared" si="1"/>
        <v>0.12</v>
      </c>
      <c r="J31" s="30">
        <f t="shared" si="2"/>
        <v>0.16</v>
      </c>
      <c r="K31" s="24" t="s">
        <v>487</v>
      </c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</row>
    <row r="32" spans="1:103" x14ac:dyDescent="0.2">
      <c r="A32" s="18" t="s">
        <v>28</v>
      </c>
      <c r="B32" s="5">
        <v>261</v>
      </c>
      <c r="C32" s="10" t="s">
        <v>289</v>
      </c>
      <c r="D32" s="5" t="s">
        <v>1</v>
      </c>
      <c r="E32" s="10" t="s">
        <v>1</v>
      </c>
      <c r="F32" s="10" t="s">
        <v>489</v>
      </c>
      <c r="G32" s="13">
        <v>400</v>
      </c>
      <c r="H32" s="33">
        <f>G32*2</f>
        <v>800</v>
      </c>
      <c r="I32" s="33">
        <f t="shared" si="1"/>
        <v>1200</v>
      </c>
      <c r="J32" s="33">
        <f t="shared" si="2"/>
        <v>1600</v>
      </c>
      <c r="K32" s="24" t="s">
        <v>487</v>
      </c>
    </row>
    <row r="33" spans="1:11" x14ac:dyDescent="0.2">
      <c r="A33" s="18" t="s">
        <v>29</v>
      </c>
      <c r="B33" s="5" t="s">
        <v>30</v>
      </c>
      <c r="C33" s="10" t="s">
        <v>289</v>
      </c>
      <c r="D33" s="5" t="s">
        <v>191</v>
      </c>
      <c r="E33" s="10" t="s">
        <v>289</v>
      </c>
      <c r="F33" s="10"/>
      <c r="G33" s="15"/>
      <c r="H33" s="32"/>
      <c r="I33" s="32"/>
      <c r="J33" s="32"/>
      <c r="K33" s="24" t="s">
        <v>487</v>
      </c>
    </row>
    <row r="34" spans="1:11" x14ac:dyDescent="0.2">
      <c r="A34" s="18" t="s">
        <v>323</v>
      </c>
      <c r="B34" s="5" t="s">
        <v>30</v>
      </c>
      <c r="C34" s="10" t="s">
        <v>290</v>
      </c>
      <c r="D34" s="5" t="s">
        <v>191</v>
      </c>
      <c r="E34" s="10" t="s">
        <v>289</v>
      </c>
      <c r="F34" s="10"/>
      <c r="G34" s="15"/>
      <c r="H34" s="32"/>
      <c r="I34" s="32"/>
      <c r="J34" s="32"/>
      <c r="K34" s="24" t="s">
        <v>487</v>
      </c>
    </row>
    <row r="35" spans="1:11" x14ac:dyDescent="0.2">
      <c r="A35" s="18" t="s">
        <v>31</v>
      </c>
      <c r="B35" s="5" t="s">
        <v>30</v>
      </c>
      <c r="C35" s="10" t="s">
        <v>291</v>
      </c>
      <c r="D35" s="5" t="s">
        <v>191</v>
      </c>
      <c r="E35" s="10" t="s">
        <v>289</v>
      </c>
      <c r="F35" s="10"/>
      <c r="G35" s="15"/>
      <c r="H35" s="32"/>
      <c r="I35" s="32"/>
      <c r="J35" s="32"/>
      <c r="K35" s="24" t="s">
        <v>487</v>
      </c>
    </row>
    <row r="36" spans="1:11" x14ac:dyDescent="0.2">
      <c r="A36" s="18" t="s">
        <v>324</v>
      </c>
      <c r="B36" s="5" t="s">
        <v>30</v>
      </c>
      <c r="C36" s="66" t="s">
        <v>475</v>
      </c>
      <c r="D36" s="5" t="s">
        <v>191</v>
      </c>
      <c r="E36" s="10" t="s">
        <v>289</v>
      </c>
      <c r="F36" s="10"/>
      <c r="G36" s="15"/>
      <c r="H36" s="32"/>
      <c r="I36" s="32"/>
      <c r="J36" s="32"/>
      <c r="K36" s="24" t="s">
        <v>487</v>
      </c>
    </row>
    <row r="37" spans="1:11" x14ac:dyDescent="0.2">
      <c r="A37" s="18" t="s">
        <v>32</v>
      </c>
      <c r="B37" s="5">
        <v>262</v>
      </c>
      <c r="C37" s="10" t="s">
        <v>33</v>
      </c>
      <c r="D37" s="5" t="s">
        <v>191</v>
      </c>
      <c r="E37" s="10" t="s">
        <v>289</v>
      </c>
      <c r="F37" s="10" t="s">
        <v>489</v>
      </c>
      <c r="G37" s="13">
        <v>400</v>
      </c>
      <c r="H37" s="33">
        <f t="shared" si="0"/>
        <v>800</v>
      </c>
      <c r="I37" s="33">
        <f t="shared" si="1"/>
        <v>1200</v>
      </c>
      <c r="J37" s="33">
        <f t="shared" si="2"/>
        <v>1600</v>
      </c>
      <c r="K37" s="24" t="s">
        <v>487</v>
      </c>
    </row>
    <row r="38" spans="1:11" x14ac:dyDescent="0.2">
      <c r="A38" s="18" t="s">
        <v>34</v>
      </c>
      <c r="B38" s="5">
        <v>292</v>
      </c>
      <c r="C38" s="10" t="s">
        <v>35</v>
      </c>
      <c r="D38" s="5" t="s">
        <v>191</v>
      </c>
      <c r="E38" s="10" t="s">
        <v>289</v>
      </c>
      <c r="F38" s="10" t="s">
        <v>489</v>
      </c>
      <c r="G38" s="12">
        <v>0.04</v>
      </c>
      <c r="H38" s="34">
        <f t="shared" si="0"/>
        <v>0.08</v>
      </c>
      <c r="I38" s="34">
        <f t="shared" si="1"/>
        <v>0.12</v>
      </c>
      <c r="J38" s="34">
        <f t="shared" si="2"/>
        <v>0.16</v>
      </c>
      <c r="K38" s="24" t="s">
        <v>487</v>
      </c>
    </row>
    <row r="39" spans="1:11" x14ac:dyDescent="0.2">
      <c r="A39" s="100" t="s">
        <v>36</v>
      </c>
      <c r="B39" s="97">
        <v>301</v>
      </c>
      <c r="C39" s="98" t="s">
        <v>37</v>
      </c>
      <c r="D39" s="97" t="s">
        <v>1</v>
      </c>
      <c r="E39" s="98" t="s">
        <v>1</v>
      </c>
      <c r="F39" s="10" t="s">
        <v>489</v>
      </c>
      <c r="G39" s="99">
        <v>2000</v>
      </c>
      <c r="H39" s="101">
        <v>4000</v>
      </c>
      <c r="I39" s="101">
        <v>6000</v>
      </c>
      <c r="J39" s="101">
        <v>8000</v>
      </c>
      <c r="K39" s="24" t="s">
        <v>487</v>
      </c>
    </row>
    <row r="40" spans="1:11" x14ac:dyDescent="0.2">
      <c r="A40" s="105" t="s">
        <v>38</v>
      </c>
      <c r="B40" s="102" t="s">
        <v>39</v>
      </c>
      <c r="C40" s="103" t="s">
        <v>37</v>
      </c>
      <c r="D40" s="102" t="s">
        <v>191</v>
      </c>
      <c r="E40" s="103" t="s">
        <v>37</v>
      </c>
      <c r="F40" s="103"/>
      <c r="G40" s="104"/>
      <c r="H40" s="106"/>
      <c r="I40" s="106"/>
      <c r="J40" s="106"/>
      <c r="K40" s="24" t="s">
        <v>487</v>
      </c>
    </row>
    <row r="41" spans="1:11" customFormat="1" ht="15" x14ac:dyDescent="0.25">
      <c r="A41" s="110" t="s">
        <v>467</v>
      </c>
      <c r="B41" s="107" t="s">
        <v>39</v>
      </c>
      <c r="C41" s="108" t="s">
        <v>462</v>
      </c>
      <c r="D41" s="107" t="s">
        <v>191</v>
      </c>
      <c r="E41" s="108" t="s">
        <v>37</v>
      </c>
      <c r="F41" s="108"/>
      <c r="G41" s="109"/>
      <c r="H41" s="111"/>
      <c r="I41" s="111"/>
      <c r="J41" s="111"/>
      <c r="K41" s="24" t="s">
        <v>487</v>
      </c>
    </row>
    <row r="42" spans="1:11" x14ac:dyDescent="0.2">
      <c r="A42" s="115" t="s">
        <v>40</v>
      </c>
      <c r="B42" s="112">
        <v>302</v>
      </c>
      <c r="C42" s="113" t="s">
        <v>292</v>
      </c>
      <c r="D42" s="112" t="s">
        <v>1</v>
      </c>
      <c r="E42" s="113" t="s">
        <v>1</v>
      </c>
      <c r="F42" s="10" t="s">
        <v>489</v>
      </c>
      <c r="G42" s="114">
        <v>400</v>
      </c>
      <c r="H42" s="116">
        <v>800</v>
      </c>
      <c r="I42" s="116">
        <v>1200</v>
      </c>
      <c r="J42" s="116">
        <v>1600</v>
      </c>
      <c r="K42" s="24" t="s">
        <v>487</v>
      </c>
    </row>
    <row r="43" spans="1:11" x14ac:dyDescent="0.2">
      <c r="A43" s="120" t="s">
        <v>41</v>
      </c>
      <c r="B43" s="117">
        <v>303</v>
      </c>
      <c r="C43" s="118" t="s">
        <v>42</v>
      </c>
      <c r="D43" s="117" t="s">
        <v>1</v>
      </c>
      <c r="E43" s="118" t="s">
        <v>1</v>
      </c>
      <c r="F43" s="10" t="s">
        <v>489</v>
      </c>
      <c r="G43" s="119">
        <v>400</v>
      </c>
      <c r="H43" s="121">
        <v>800</v>
      </c>
      <c r="I43" s="121">
        <v>1200</v>
      </c>
      <c r="J43" s="121">
        <v>1600</v>
      </c>
      <c r="K43" s="24" t="s">
        <v>487</v>
      </c>
    </row>
    <row r="44" spans="1:11" x14ac:dyDescent="0.2">
      <c r="A44" s="125" t="s">
        <v>43</v>
      </c>
      <c r="B44" s="122" t="s">
        <v>44</v>
      </c>
      <c r="C44" s="123" t="s">
        <v>42</v>
      </c>
      <c r="D44" s="122" t="s">
        <v>191</v>
      </c>
      <c r="E44" s="123" t="s">
        <v>42</v>
      </c>
      <c r="F44" s="123"/>
      <c r="G44" s="124"/>
      <c r="H44" s="126"/>
      <c r="I44" s="126"/>
      <c r="J44" s="126"/>
      <c r="K44" s="24" t="s">
        <v>487</v>
      </c>
    </row>
    <row r="45" spans="1:11" customFormat="1" ht="15" x14ac:dyDescent="0.25">
      <c r="A45" s="130" t="s">
        <v>468</v>
      </c>
      <c r="B45" s="127" t="s">
        <v>44</v>
      </c>
      <c r="C45" s="128" t="s">
        <v>463</v>
      </c>
      <c r="D45" s="127" t="s">
        <v>191</v>
      </c>
      <c r="E45" s="128" t="s">
        <v>42</v>
      </c>
      <c r="F45" s="128"/>
      <c r="G45" s="129"/>
      <c r="H45" s="131"/>
      <c r="I45" s="131"/>
      <c r="J45" s="131"/>
      <c r="K45" s="24" t="s">
        <v>487</v>
      </c>
    </row>
    <row r="46" spans="1:11" x14ac:dyDescent="0.2">
      <c r="A46" s="136" t="s">
        <v>45</v>
      </c>
      <c r="B46" s="132">
        <v>304</v>
      </c>
      <c r="C46" s="133" t="s">
        <v>46</v>
      </c>
      <c r="D46" s="132" t="s">
        <v>1</v>
      </c>
      <c r="E46" s="133" t="s">
        <v>1</v>
      </c>
      <c r="F46" s="10" t="s">
        <v>489</v>
      </c>
      <c r="G46" s="134">
        <v>400</v>
      </c>
      <c r="H46" s="138">
        <v>800</v>
      </c>
      <c r="I46" s="138">
        <v>1200</v>
      </c>
      <c r="J46" s="138">
        <v>1600</v>
      </c>
      <c r="K46" s="24" t="s">
        <v>487</v>
      </c>
    </row>
    <row r="47" spans="1:11" x14ac:dyDescent="0.2">
      <c r="A47" s="136" t="s">
        <v>47</v>
      </c>
      <c r="B47" s="132" t="s">
        <v>48</v>
      </c>
      <c r="C47" s="133" t="s">
        <v>46</v>
      </c>
      <c r="D47" s="132" t="s">
        <v>191</v>
      </c>
      <c r="E47" s="133" t="s">
        <v>46</v>
      </c>
      <c r="F47" s="133"/>
      <c r="G47" s="135"/>
      <c r="H47" s="137"/>
      <c r="I47" s="137"/>
      <c r="J47" s="137"/>
      <c r="K47" s="24" t="s">
        <v>487</v>
      </c>
    </row>
    <row r="48" spans="1:11" customFormat="1" ht="15" x14ac:dyDescent="0.25">
      <c r="A48" s="136" t="s">
        <v>469</v>
      </c>
      <c r="B48" s="132" t="s">
        <v>48</v>
      </c>
      <c r="C48" s="133" t="s">
        <v>464</v>
      </c>
      <c r="D48" s="132" t="s">
        <v>191</v>
      </c>
      <c r="E48" s="133" t="s">
        <v>46</v>
      </c>
      <c r="F48" s="133"/>
      <c r="G48" s="135"/>
      <c r="H48" s="137"/>
      <c r="I48" s="137"/>
      <c r="J48" s="137"/>
      <c r="K48" s="24" t="s">
        <v>487</v>
      </c>
    </row>
    <row r="49" spans="1:11" x14ac:dyDescent="0.2">
      <c r="A49" s="136" t="s">
        <v>49</v>
      </c>
      <c r="B49" s="132">
        <v>312</v>
      </c>
      <c r="C49" s="133" t="s">
        <v>293</v>
      </c>
      <c r="D49" s="132" t="s">
        <v>1</v>
      </c>
      <c r="E49" s="133" t="s">
        <v>1</v>
      </c>
      <c r="F49" s="10" t="s">
        <v>489</v>
      </c>
      <c r="G49" s="134">
        <v>400</v>
      </c>
      <c r="H49" s="138">
        <v>800</v>
      </c>
      <c r="I49" s="138">
        <v>1200</v>
      </c>
      <c r="J49" s="138">
        <v>1600</v>
      </c>
      <c r="K49" s="24" t="s">
        <v>487</v>
      </c>
    </row>
    <row r="50" spans="1:11" x14ac:dyDescent="0.2">
      <c r="A50" s="136" t="s">
        <v>50</v>
      </c>
      <c r="B50" s="132">
        <v>313</v>
      </c>
      <c r="C50" s="133" t="s">
        <v>294</v>
      </c>
      <c r="D50" s="132" t="s">
        <v>1</v>
      </c>
      <c r="E50" s="133" t="s">
        <v>1</v>
      </c>
      <c r="F50" s="10" t="s">
        <v>489</v>
      </c>
      <c r="G50" s="134">
        <v>2000</v>
      </c>
      <c r="H50" s="138">
        <v>4000</v>
      </c>
      <c r="I50" s="138">
        <v>6000</v>
      </c>
      <c r="J50" s="138">
        <v>8000</v>
      </c>
      <c r="K50" s="24" t="s">
        <v>487</v>
      </c>
    </row>
    <row r="51" spans="1:11" x14ac:dyDescent="0.2">
      <c r="A51" s="136" t="s">
        <v>51</v>
      </c>
      <c r="B51" s="132">
        <v>314</v>
      </c>
      <c r="C51" s="133" t="s">
        <v>295</v>
      </c>
      <c r="D51" s="132" t="s">
        <v>1</v>
      </c>
      <c r="E51" s="133" t="s">
        <v>1</v>
      </c>
      <c r="F51" s="10" t="s">
        <v>489</v>
      </c>
      <c r="G51" s="134">
        <v>2000</v>
      </c>
      <c r="H51" s="138">
        <v>4000</v>
      </c>
      <c r="I51" s="138">
        <v>6000</v>
      </c>
      <c r="J51" s="138">
        <v>8000</v>
      </c>
      <c r="K51" s="24" t="s">
        <v>487</v>
      </c>
    </row>
    <row r="52" spans="1:11" x14ac:dyDescent="0.2">
      <c r="A52" s="136" t="s">
        <v>52</v>
      </c>
      <c r="B52" s="132">
        <v>320</v>
      </c>
      <c r="C52" s="133" t="s">
        <v>53</v>
      </c>
      <c r="D52" s="132" t="s">
        <v>1</v>
      </c>
      <c r="E52" s="133" t="s">
        <v>1</v>
      </c>
      <c r="F52" s="10" t="s">
        <v>489</v>
      </c>
      <c r="G52" s="134">
        <v>400</v>
      </c>
      <c r="H52" s="138">
        <v>800</v>
      </c>
      <c r="I52" s="138">
        <v>1200</v>
      </c>
      <c r="J52" s="138">
        <v>1600</v>
      </c>
      <c r="K52" s="24" t="s">
        <v>487</v>
      </c>
    </row>
    <row r="53" spans="1:11" x14ac:dyDescent="0.2">
      <c r="A53" s="18" t="s">
        <v>54</v>
      </c>
      <c r="B53" s="5">
        <v>253</v>
      </c>
      <c r="C53" s="10" t="s">
        <v>296</v>
      </c>
      <c r="D53" s="5" t="s">
        <v>1</v>
      </c>
      <c r="E53" s="6" t="s">
        <v>1</v>
      </c>
      <c r="F53" s="10" t="s">
        <v>489</v>
      </c>
      <c r="G53" s="13">
        <v>400</v>
      </c>
      <c r="H53" s="33">
        <f t="shared" ref="H53:H78" si="3">G53*2</f>
        <v>800</v>
      </c>
      <c r="I53" s="33">
        <f t="shared" ref="I53:I78" si="4">G53*3</f>
        <v>1200</v>
      </c>
      <c r="J53" s="33">
        <f t="shared" ref="J53:J78" si="5">G53*4</f>
        <v>1600</v>
      </c>
      <c r="K53" s="24" t="s">
        <v>487</v>
      </c>
    </row>
    <row r="54" spans="1:11" x14ac:dyDescent="0.2">
      <c r="A54" s="18" t="s">
        <v>55</v>
      </c>
      <c r="B54" s="5" t="s">
        <v>56</v>
      </c>
      <c r="C54" s="10" t="s">
        <v>296</v>
      </c>
      <c r="D54" s="5" t="s">
        <v>191</v>
      </c>
      <c r="E54" s="6" t="s">
        <v>296</v>
      </c>
      <c r="F54" s="6"/>
      <c r="G54" s="14"/>
      <c r="H54" s="32"/>
      <c r="I54" s="32"/>
      <c r="J54" s="32"/>
      <c r="K54" s="24" t="s">
        <v>487</v>
      </c>
    </row>
    <row r="55" spans="1:11" x14ac:dyDescent="0.2">
      <c r="A55" s="18" t="s">
        <v>322</v>
      </c>
      <c r="B55" s="5" t="s">
        <v>56</v>
      </c>
      <c r="C55" s="10" t="s">
        <v>297</v>
      </c>
      <c r="D55" s="5" t="s">
        <v>191</v>
      </c>
      <c r="E55" s="6" t="s">
        <v>296</v>
      </c>
      <c r="F55" s="6"/>
      <c r="G55" s="14"/>
      <c r="H55" s="32"/>
      <c r="I55" s="32"/>
      <c r="J55" s="32"/>
      <c r="K55" s="24" t="s">
        <v>487</v>
      </c>
    </row>
    <row r="56" spans="1:11" x14ac:dyDescent="0.2">
      <c r="A56" s="18" t="s">
        <v>57</v>
      </c>
      <c r="B56" s="5" t="s">
        <v>56</v>
      </c>
      <c r="C56" s="10" t="s">
        <v>298</v>
      </c>
      <c r="D56" s="5" t="s">
        <v>191</v>
      </c>
      <c r="E56" s="6" t="s">
        <v>296</v>
      </c>
      <c r="F56" s="6"/>
      <c r="G56" s="14"/>
      <c r="H56" s="32"/>
      <c r="I56" s="32"/>
      <c r="J56" s="32"/>
      <c r="K56" s="24" t="s">
        <v>487</v>
      </c>
    </row>
    <row r="57" spans="1:11" x14ac:dyDescent="0.2">
      <c r="A57" s="18" t="s">
        <v>321</v>
      </c>
      <c r="B57" s="5" t="s">
        <v>56</v>
      </c>
      <c r="C57" s="10" t="s">
        <v>299</v>
      </c>
      <c r="D57" s="5" t="s">
        <v>191</v>
      </c>
      <c r="E57" s="6" t="s">
        <v>296</v>
      </c>
      <c r="F57" s="6"/>
      <c r="G57" s="14"/>
      <c r="H57" s="32"/>
      <c r="I57" s="32"/>
      <c r="J57" s="32"/>
      <c r="K57" s="24" t="s">
        <v>487</v>
      </c>
    </row>
    <row r="58" spans="1:11" x14ac:dyDescent="0.2">
      <c r="A58" s="18" t="s">
        <v>58</v>
      </c>
      <c r="B58" s="5">
        <v>263</v>
      </c>
      <c r="C58" s="10" t="s">
        <v>59</v>
      </c>
      <c r="D58" s="5" t="s">
        <v>191</v>
      </c>
      <c r="E58" s="6" t="s">
        <v>296</v>
      </c>
      <c r="F58" s="10" t="s">
        <v>489</v>
      </c>
      <c r="G58" s="13">
        <v>400</v>
      </c>
      <c r="H58" s="33">
        <f t="shared" si="3"/>
        <v>800</v>
      </c>
      <c r="I58" s="33">
        <f t="shared" si="4"/>
        <v>1200</v>
      </c>
      <c r="J58" s="33">
        <f t="shared" si="5"/>
        <v>1600</v>
      </c>
      <c r="K58" s="24" t="s">
        <v>487</v>
      </c>
    </row>
    <row r="59" spans="1:11" x14ac:dyDescent="0.2">
      <c r="A59" s="18" t="s">
        <v>60</v>
      </c>
      <c r="B59" s="5">
        <v>294</v>
      </c>
      <c r="C59" s="10" t="s">
        <v>61</v>
      </c>
      <c r="D59" s="5" t="s">
        <v>191</v>
      </c>
      <c r="E59" s="6" t="s">
        <v>296</v>
      </c>
      <c r="F59" s="10" t="s">
        <v>489</v>
      </c>
      <c r="G59" s="35">
        <v>4.0000000000000002E-4</v>
      </c>
      <c r="H59" s="35">
        <f t="shared" si="3"/>
        <v>8.0000000000000004E-4</v>
      </c>
      <c r="I59" s="35">
        <f t="shared" ref="I59" si="6">G59*3</f>
        <v>1.2000000000000001E-3</v>
      </c>
      <c r="J59" s="35">
        <f t="shared" ref="J59" si="7">G59*4</f>
        <v>1.6000000000000001E-3</v>
      </c>
      <c r="K59" s="24" t="s">
        <v>487</v>
      </c>
    </row>
    <row r="60" spans="1:11" x14ac:dyDescent="0.2">
      <c r="A60" s="18" t="s">
        <v>62</v>
      </c>
      <c r="B60" s="5">
        <v>341</v>
      </c>
      <c r="C60" s="10" t="s">
        <v>63</v>
      </c>
      <c r="D60" s="5" t="s">
        <v>191</v>
      </c>
      <c r="E60" s="6" t="s">
        <v>296</v>
      </c>
      <c r="F60" s="10" t="s">
        <v>489</v>
      </c>
      <c r="G60" s="16">
        <v>4</v>
      </c>
      <c r="H60" s="36">
        <f>G60*2</f>
        <v>8</v>
      </c>
      <c r="I60" s="36">
        <f>G60*3</f>
        <v>12</v>
      </c>
      <c r="J60" s="36">
        <f>G60*4</f>
        <v>16</v>
      </c>
      <c r="K60" s="24" t="s">
        <v>487</v>
      </c>
    </row>
    <row r="61" spans="1:11" x14ac:dyDescent="0.2">
      <c r="A61" s="18" t="s">
        <v>64</v>
      </c>
      <c r="B61" s="5">
        <v>256</v>
      </c>
      <c r="C61" s="10" t="s">
        <v>65</v>
      </c>
      <c r="D61" s="5" t="s">
        <v>1</v>
      </c>
      <c r="E61" s="6" t="s">
        <v>1</v>
      </c>
      <c r="F61" s="10" t="s">
        <v>489</v>
      </c>
      <c r="G61" s="13">
        <v>4000</v>
      </c>
      <c r="H61" s="33">
        <f t="shared" si="3"/>
        <v>8000</v>
      </c>
      <c r="I61" s="33">
        <f t="shared" si="4"/>
        <v>12000</v>
      </c>
      <c r="J61" s="33">
        <f t="shared" si="5"/>
        <v>16000</v>
      </c>
      <c r="K61" s="24" t="s">
        <v>487</v>
      </c>
    </row>
    <row r="62" spans="1:11" x14ac:dyDescent="0.2">
      <c r="A62" s="18" t="s">
        <v>66</v>
      </c>
      <c r="B62" s="5" t="s">
        <v>67</v>
      </c>
      <c r="C62" s="10" t="s">
        <v>65</v>
      </c>
      <c r="D62" s="5" t="s">
        <v>191</v>
      </c>
      <c r="E62" s="6" t="s">
        <v>304</v>
      </c>
      <c r="F62" s="6"/>
      <c r="G62" s="14"/>
      <c r="H62" s="32"/>
      <c r="I62" s="32"/>
      <c r="J62" s="32"/>
      <c r="K62" s="24" t="s">
        <v>487</v>
      </c>
    </row>
    <row r="63" spans="1:11" customFormat="1" ht="15" x14ac:dyDescent="0.25">
      <c r="A63" s="18" t="s">
        <v>470</v>
      </c>
      <c r="B63" s="5" t="s">
        <v>67</v>
      </c>
      <c r="C63" s="10" t="s">
        <v>465</v>
      </c>
      <c r="D63" s="5" t="s">
        <v>191</v>
      </c>
      <c r="E63" s="6" t="s">
        <v>304</v>
      </c>
      <c r="F63" s="6"/>
      <c r="G63" s="14"/>
      <c r="H63" s="52"/>
      <c r="I63" s="52"/>
      <c r="J63" s="52"/>
      <c r="K63" s="24" t="s">
        <v>487</v>
      </c>
    </row>
    <row r="64" spans="1:11" x14ac:dyDescent="0.2">
      <c r="A64" s="18" t="s">
        <v>68</v>
      </c>
      <c r="B64" s="5">
        <v>258</v>
      </c>
      <c r="C64" s="10" t="s">
        <v>305</v>
      </c>
      <c r="D64" s="5" t="s">
        <v>1</v>
      </c>
      <c r="E64" s="6" t="s">
        <v>1</v>
      </c>
      <c r="F64" s="10" t="s">
        <v>489</v>
      </c>
      <c r="G64" s="13">
        <v>400</v>
      </c>
      <c r="H64" s="33">
        <f t="shared" si="3"/>
        <v>800</v>
      </c>
      <c r="I64" s="33">
        <f t="shared" si="4"/>
        <v>1200</v>
      </c>
      <c r="J64" s="33">
        <f t="shared" si="5"/>
        <v>1600</v>
      </c>
      <c r="K64" s="24" t="s">
        <v>487</v>
      </c>
    </row>
    <row r="65" spans="1:11" x14ac:dyDescent="0.2">
      <c r="A65" s="18" t="s">
        <v>69</v>
      </c>
      <c r="B65" s="5" t="s">
        <v>70</v>
      </c>
      <c r="C65" s="10" t="s">
        <v>305</v>
      </c>
      <c r="D65" s="5" t="s">
        <v>191</v>
      </c>
      <c r="E65" s="6" t="s">
        <v>305</v>
      </c>
      <c r="F65" s="6"/>
      <c r="G65" s="14"/>
      <c r="H65" s="32"/>
      <c r="I65" s="32"/>
      <c r="J65" s="32"/>
      <c r="K65" s="24" t="s">
        <v>487</v>
      </c>
    </row>
    <row r="66" spans="1:11" customFormat="1" ht="15" x14ac:dyDescent="0.25">
      <c r="A66" s="18" t="s">
        <v>471</v>
      </c>
      <c r="B66" s="5" t="s">
        <v>70</v>
      </c>
      <c r="C66" s="10" t="s">
        <v>466</v>
      </c>
      <c r="D66" s="5" t="s">
        <v>191</v>
      </c>
      <c r="E66" s="6" t="s">
        <v>305</v>
      </c>
      <c r="F66" s="6"/>
      <c r="G66" s="14"/>
      <c r="H66" s="52"/>
      <c r="I66" s="52"/>
      <c r="J66" s="52"/>
      <c r="K66" s="24" t="s">
        <v>487</v>
      </c>
    </row>
    <row r="67" spans="1:11" x14ac:dyDescent="0.2">
      <c r="A67" s="18" t="s">
        <v>71</v>
      </c>
      <c r="B67" s="5">
        <v>254</v>
      </c>
      <c r="C67" s="10" t="s">
        <v>300</v>
      </c>
      <c r="D67" s="5" t="s">
        <v>1</v>
      </c>
      <c r="E67" s="6" t="s">
        <v>1</v>
      </c>
      <c r="F67" s="10" t="s">
        <v>489</v>
      </c>
      <c r="G67" s="13">
        <v>400</v>
      </c>
      <c r="H67" s="33">
        <f t="shared" si="3"/>
        <v>800</v>
      </c>
      <c r="I67" s="33">
        <f t="shared" si="4"/>
        <v>1200</v>
      </c>
      <c r="J67" s="33">
        <f t="shared" si="5"/>
        <v>1600</v>
      </c>
      <c r="K67" s="24" t="s">
        <v>487</v>
      </c>
    </row>
    <row r="68" spans="1:11" x14ac:dyDescent="0.2">
      <c r="A68" s="18" t="s">
        <v>72</v>
      </c>
      <c r="B68" s="5" t="s">
        <v>73</v>
      </c>
      <c r="C68" s="10" t="s">
        <v>300</v>
      </c>
      <c r="D68" s="5" t="s">
        <v>191</v>
      </c>
      <c r="E68" s="6" t="s">
        <v>300</v>
      </c>
      <c r="F68" s="6"/>
      <c r="G68" s="14"/>
      <c r="H68" s="32"/>
      <c r="I68" s="32"/>
      <c r="J68" s="32"/>
      <c r="K68" s="24" t="s">
        <v>487</v>
      </c>
    </row>
    <row r="69" spans="1:11" x14ac:dyDescent="0.2">
      <c r="A69" s="18" t="s">
        <v>320</v>
      </c>
      <c r="B69" s="5" t="s">
        <v>73</v>
      </c>
      <c r="C69" s="10" t="s">
        <v>301</v>
      </c>
      <c r="D69" s="5" t="s">
        <v>191</v>
      </c>
      <c r="E69" s="6" t="s">
        <v>300</v>
      </c>
      <c r="F69" s="6"/>
      <c r="G69" s="14"/>
      <c r="H69" s="32"/>
      <c r="I69" s="32"/>
      <c r="J69" s="32"/>
      <c r="K69" s="24" t="s">
        <v>487</v>
      </c>
    </row>
    <row r="70" spans="1:11" x14ac:dyDescent="0.2">
      <c r="A70" s="18" t="s">
        <v>74</v>
      </c>
      <c r="B70" s="5" t="s">
        <v>73</v>
      </c>
      <c r="C70" s="10" t="s">
        <v>303</v>
      </c>
      <c r="D70" s="5" t="s">
        <v>191</v>
      </c>
      <c r="E70" s="6" t="s">
        <v>300</v>
      </c>
      <c r="F70" s="6"/>
      <c r="G70" s="14"/>
      <c r="H70" s="32"/>
      <c r="I70" s="32"/>
      <c r="J70" s="32"/>
      <c r="K70" s="24" t="s">
        <v>487</v>
      </c>
    </row>
    <row r="71" spans="1:11" x14ac:dyDescent="0.2">
      <c r="A71" s="18" t="s">
        <v>319</v>
      </c>
      <c r="B71" s="5" t="s">
        <v>73</v>
      </c>
      <c r="C71" s="10" t="s">
        <v>302</v>
      </c>
      <c r="D71" s="5" t="s">
        <v>191</v>
      </c>
      <c r="E71" s="6" t="s">
        <v>300</v>
      </c>
      <c r="F71" s="6"/>
      <c r="G71" s="14"/>
      <c r="H71" s="32"/>
      <c r="I71" s="32"/>
      <c r="J71" s="32"/>
      <c r="K71" s="24" t="s">
        <v>487</v>
      </c>
    </row>
    <row r="72" spans="1:11" x14ac:dyDescent="0.2">
      <c r="A72" s="18" t="s">
        <v>75</v>
      </c>
      <c r="B72" s="5">
        <v>295</v>
      </c>
      <c r="C72" s="10" t="s">
        <v>76</v>
      </c>
      <c r="D72" s="5" t="s">
        <v>191</v>
      </c>
      <c r="E72" s="6" t="s">
        <v>300</v>
      </c>
      <c r="F72" s="10" t="s">
        <v>489</v>
      </c>
      <c r="G72" s="12">
        <v>0.04</v>
      </c>
      <c r="H72" s="34">
        <f t="shared" si="3"/>
        <v>0.08</v>
      </c>
      <c r="I72" s="34">
        <f t="shared" si="4"/>
        <v>0.12</v>
      </c>
      <c r="J72" s="34">
        <f t="shared" si="5"/>
        <v>0.16</v>
      </c>
      <c r="K72" s="24" t="s">
        <v>487</v>
      </c>
    </row>
    <row r="73" spans="1:11" x14ac:dyDescent="0.2">
      <c r="A73" s="18" t="s">
        <v>77</v>
      </c>
      <c r="B73" s="5">
        <v>342</v>
      </c>
      <c r="C73" s="10" t="s">
        <v>78</v>
      </c>
      <c r="D73" s="5" t="s">
        <v>191</v>
      </c>
      <c r="E73" s="6" t="s">
        <v>300</v>
      </c>
      <c r="F73" s="10" t="s">
        <v>489</v>
      </c>
      <c r="G73" s="12">
        <v>0.04</v>
      </c>
      <c r="H73" s="34">
        <f t="shared" si="3"/>
        <v>0.08</v>
      </c>
      <c r="I73" s="34">
        <f t="shared" si="4"/>
        <v>0.12</v>
      </c>
      <c r="J73" s="34">
        <f t="shared" si="5"/>
        <v>0.16</v>
      </c>
      <c r="K73" s="24" t="s">
        <v>487</v>
      </c>
    </row>
    <row r="74" spans="1:11" x14ac:dyDescent="0.2">
      <c r="A74" s="142" t="s">
        <v>79</v>
      </c>
      <c r="B74" s="139">
        <v>307</v>
      </c>
      <c r="C74" s="140" t="s">
        <v>306</v>
      </c>
      <c r="D74" s="139" t="s">
        <v>1</v>
      </c>
      <c r="E74" s="140" t="s">
        <v>1</v>
      </c>
      <c r="F74" s="10" t="s">
        <v>489</v>
      </c>
      <c r="G74" s="141">
        <v>2000</v>
      </c>
      <c r="H74" s="143">
        <v>4000</v>
      </c>
      <c r="I74" s="143">
        <v>6000</v>
      </c>
      <c r="J74" s="143">
        <v>8000</v>
      </c>
      <c r="K74" s="24" t="s">
        <v>487</v>
      </c>
    </row>
    <row r="75" spans="1:11" x14ac:dyDescent="0.2">
      <c r="A75" s="18" t="s">
        <v>80</v>
      </c>
      <c r="B75" s="5">
        <v>404</v>
      </c>
      <c r="C75" s="10" t="s">
        <v>81</v>
      </c>
      <c r="D75" s="5" t="s">
        <v>1</v>
      </c>
      <c r="E75" s="6" t="s">
        <v>1</v>
      </c>
      <c r="F75" s="10" t="s">
        <v>489</v>
      </c>
      <c r="G75" s="13">
        <v>400</v>
      </c>
      <c r="H75" s="33">
        <f t="shared" si="3"/>
        <v>800</v>
      </c>
      <c r="I75" s="33">
        <f t="shared" si="4"/>
        <v>1200</v>
      </c>
      <c r="J75" s="33">
        <f t="shared" si="5"/>
        <v>1600</v>
      </c>
      <c r="K75" s="24" t="s">
        <v>487</v>
      </c>
    </row>
    <row r="76" spans="1:11" x14ac:dyDescent="0.2">
      <c r="A76" s="18" t="s">
        <v>82</v>
      </c>
      <c r="B76" s="5">
        <v>264</v>
      </c>
      <c r="C76" s="10" t="s">
        <v>83</v>
      </c>
      <c r="D76" s="5" t="s">
        <v>1</v>
      </c>
      <c r="E76" s="6" t="s">
        <v>1</v>
      </c>
      <c r="F76" s="10" t="s">
        <v>489</v>
      </c>
      <c r="G76" s="13">
        <v>400</v>
      </c>
      <c r="H76" s="33">
        <f t="shared" si="3"/>
        <v>800</v>
      </c>
      <c r="I76" s="33">
        <f t="shared" si="4"/>
        <v>1200</v>
      </c>
      <c r="J76" s="33">
        <f t="shared" si="5"/>
        <v>1600</v>
      </c>
      <c r="K76" s="24" t="s">
        <v>487</v>
      </c>
    </row>
    <row r="77" spans="1:11" x14ac:dyDescent="0.2">
      <c r="A77" s="18" t="s">
        <v>84</v>
      </c>
      <c r="B77" s="5">
        <v>265</v>
      </c>
      <c r="C77" s="10" t="s">
        <v>85</v>
      </c>
      <c r="D77" s="5" t="s">
        <v>1</v>
      </c>
      <c r="E77" s="6" t="s">
        <v>1</v>
      </c>
      <c r="F77" s="10" t="s">
        <v>489</v>
      </c>
      <c r="G77" s="13">
        <v>400</v>
      </c>
      <c r="H77" s="33">
        <f t="shared" si="3"/>
        <v>800</v>
      </c>
      <c r="I77" s="33">
        <f t="shared" si="4"/>
        <v>1200</v>
      </c>
      <c r="J77" s="33">
        <f t="shared" si="5"/>
        <v>1600</v>
      </c>
      <c r="K77" s="24" t="s">
        <v>487</v>
      </c>
    </row>
    <row r="78" spans="1:11" x14ac:dyDescent="0.2">
      <c r="A78" s="18" t="s">
        <v>86</v>
      </c>
      <c r="B78" s="5">
        <v>257</v>
      </c>
      <c r="C78" s="10" t="s">
        <v>307</v>
      </c>
      <c r="D78" s="5" t="s">
        <v>1</v>
      </c>
      <c r="E78" s="6" t="s">
        <v>1</v>
      </c>
      <c r="F78" s="10" t="s">
        <v>489</v>
      </c>
      <c r="G78" s="17">
        <v>200</v>
      </c>
      <c r="H78" s="37">
        <f t="shared" si="3"/>
        <v>400</v>
      </c>
      <c r="I78" s="37">
        <f t="shared" si="4"/>
        <v>600</v>
      </c>
      <c r="J78" s="37">
        <f t="shared" si="5"/>
        <v>800</v>
      </c>
      <c r="K78" s="24" t="s">
        <v>487</v>
      </c>
    </row>
    <row r="79" spans="1:11" x14ac:dyDescent="0.2">
      <c r="A79" s="18" t="s">
        <v>88</v>
      </c>
      <c r="B79" s="5" t="s">
        <v>89</v>
      </c>
      <c r="C79" s="10" t="s">
        <v>87</v>
      </c>
      <c r="D79" s="5" t="s">
        <v>191</v>
      </c>
      <c r="E79" s="6" t="s">
        <v>307</v>
      </c>
      <c r="F79" s="6"/>
      <c r="G79" s="14"/>
      <c r="H79" s="32"/>
      <c r="I79" s="32"/>
      <c r="J79" s="32"/>
      <c r="K79" s="24" t="s">
        <v>487</v>
      </c>
    </row>
    <row r="80" spans="1:11" customFormat="1" ht="15" x14ac:dyDescent="0.25">
      <c r="A80" s="18" t="s">
        <v>472</v>
      </c>
      <c r="B80" s="5" t="s">
        <v>89</v>
      </c>
      <c r="C80" s="10" t="s">
        <v>461</v>
      </c>
      <c r="D80" s="5" t="s">
        <v>191</v>
      </c>
      <c r="E80" s="6" t="s">
        <v>307</v>
      </c>
      <c r="F80" s="6"/>
      <c r="G80" s="14"/>
      <c r="H80" s="52"/>
      <c r="I80" s="52"/>
      <c r="J80" s="52"/>
      <c r="K80" s="24" t="s">
        <v>487</v>
      </c>
    </row>
    <row r="81" spans="1:11" x14ac:dyDescent="0.2">
      <c r="A81" s="18" t="s">
        <v>90</v>
      </c>
      <c r="B81" s="5">
        <v>266</v>
      </c>
      <c r="C81" s="10" t="s">
        <v>308</v>
      </c>
      <c r="D81" s="5" t="s">
        <v>1</v>
      </c>
      <c r="E81" s="6" t="s">
        <v>1</v>
      </c>
      <c r="F81" s="10" t="s">
        <v>489</v>
      </c>
      <c r="G81" s="13">
        <v>800</v>
      </c>
      <c r="H81" s="33">
        <f t="shared" ref="H81:H115" si="8">G81*2</f>
        <v>1600</v>
      </c>
      <c r="I81" s="33">
        <f t="shared" ref="I81:I115" si="9">G81*3</f>
        <v>2400</v>
      </c>
      <c r="J81" s="33">
        <f t="shared" ref="J81:J115" si="10">G81*4</f>
        <v>3200</v>
      </c>
      <c r="K81" s="24" t="s">
        <v>487</v>
      </c>
    </row>
    <row r="82" spans="1:11" x14ac:dyDescent="0.2">
      <c r="A82" s="18" t="s">
        <v>91</v>
      </c>
      <c r="B82" s="5" t="s">
        <v>92</v>
      </c>
      <c r="C82" s="10" t="s">
        <v>309</v>
      </c>
      <c r="D82" s="5" t="s">
        <v>191</v>
      </c>
      <c r="E82" s="6" t="s">
        <v>308</v>
      </c>
      <c r="F82" s="6"/>
      <c r="G82" s="14"/>
      <c r="H82" s="32"/>
      <c r="I82" s="32"/>
      <c r="J82" s="32"/>
      <c r="K82" s="24" t="s">
        <v>487</v>
      </c>
    </row>
    <row r="83" spans="1:11" x14ac:dyDescent="0.2">
      <c r="A83" s="148" t="s">
        <v>478</v>
      </c>
      <c r="B83" s="144">
        <v>315</v>
      </c>
      <c r="C83" s="145" t="s">
        <v>310</v>
      </c>
      <c r="D83" s="144" t="s">
        <v>1</v>
      </c>
      <c r="E83" s="145" t="s">
        <v>1</v>
      </c>
      <c r="F83" s="10" t="s">
        <v>489</v>
      </c>
      <c r="G83" s="146">
        <v>800</v>
      </c>
      <c r="H83" s="150">
        <v>1600</v>
      </c>
      <c r="I83" s="150">
        <v>2400</v>
      </c>
      <c r="J83" s="150">
        <v>3200</v>
      </c>
      <c r="K83" s="24" t="s">
        <v>487</v>
      </c>
    </row>
    <row r="84" spans="1:11" x14ac:dyDescent="0.2">
      <c r="A84" s="148" t="s">
        <v>479</v>
      </c>
      <c r="B84" s="144" t="s">
        <v>93</v>
      </c>
      <c r="C84" s="145" t="s">
        <v>311</v>
      </c>
      <c r="D84" s="144" t="s">
        <v>191</v>
      </c>
      <c r="E84" s="145" t="s">
        <v>310</v>
      </c>
      <c r="F84" s="145"/>
      <c r="G84" s="147"/>
      <c r="H84" s="149"/>
      <c r="I84" s="149"/>
      <c r="J84" s="149"/>
      <c r="K84" s="24" t="s">
        <v>487</v>
      </c>
    </row>
    <row r="85" spans="1:11" x14ac:dyDescent="0.2">
      <c r="A85" s="18" t="s">
        <v>94</v>
      </c>
      <c r="B85" s="5">
        <v>267</v>
      </c>
      <c r="C85" s="10" t="s">
        <v>312</v>
      </c>
      <c r="D85" s="5" t="s">
        <v>1</v>
      </c>
      <c r="E85" s="6" t="s">
        <v>1</v>
      </c>
      <c r="F85" s="10" t="s">
        <v>489</v>
      </c>
      <c r="G85" s="13">
        <v>800</v>
      </c>
      <c r="H85" s="33">
        <f t="shared" si="8"/>
        <v>1600</v>
      </c>
      <c r="I85" s="33">
        <f t="shared" si="9"/>
        <v>2400</v>
      </c>
      <c r="J85" s="33">
        <f t="shared" si="10"/>
        <v>3200</v>
      </c>
      <c r="K85" s="24" t="s">
        <v>487</v>
      </c>
    </row>
    <row r="86" spans="1:11" x14ac:dyDescent="0.2">
      <c r="A86" s="18" t="s">
        <v>95</v>
      </c>
      <c r="B86" s="5" t="s">
        <v>96</v>
      </c>
      <c r="C86" s="10" t="s">
        <v>313</v>
      </c>
      <c r="D86" s="5" t="s">
        <v>191</v>
      </c>
      <c r="E86" s="6" t="s">
        <v>314</v>
      </c>
      <c r="F86" s="6"/>
      <c r="G86" s="14"/>
      <c r="H86" s="32"/>
      <c r="I86" s="32"/>
      <c r="J86" s="32"/>
      <c r="K86" s="24" t="s">
        <v>487</v>
      </c>
    </row>
    <row r="87" spans="1:11" x14ac:dyDescent="0.2">
      <c r="A87" s="155" t="s">
        <v>480</v>
      </c>
      <c r="B87" s="151">
        <v>316</v>
      </c>
      <c r="C87" s="152" t="s">
        <v>314</v>
      </c>
      <c r="D87" s="151" t="s">
        <v>1</v>
      </c>
      <c r="E87" s="152" t="s">
        <v>1</v>
      </c>
      <c r="F87" s="10" t="s">
        <v>489</v>
      </c>
      <c r="G87" s="153">
        <v>800</v>
      </c>
      <c r="H87" s="157">
        <v>1600</v>
      </c>
      <c r="I87" s="157">
        <v>2400</v>
      </c>
      <c r="J87" s="157">
        <v>3200</v>
      </c>
      <c r="K87" s="24" t="s">
        <v>487</v>
      </c>
    </row>
    <row r="88" spans="1:11" x14ac:dyDescent="0.2">
      <c r="A88" s="155" t="s">
        <v>481</v>
      </c>
      <c r="B88" s="151" t="s">
        <v>97</v>
      </c>
      <c r="C88" s="152" t="s">
        <v>315</v>
      </c>
      <c r="D88" s="151" t="s">
        <v>191</v>
      </c>
      <c r="E88" s="152" t="s">
        <v>314</v>
      </c>
      <c r="F88" s="152"/>
      <c r="G88" s="154"/>
      <c r="H88" s="156"/>
      <c r="I88" s="156"/>
      <c r="J88" s="156"/>
      <c r="K88" s="24" t="s">
        <v>487</v>
      </c>
    </row>
    <row r="89" spans="1:11" x14ac:dyDescent="0.2">
      <c r="A89" s="18" t="s">
        <v>98</v>
      </c>
      <c r="B89" s="5">
        <v>269</v>
      </c>
      <c r="C89" s="10" t="s">
        <v>316</v>
      </c>
      <c r="D89" s="5" t="s">
        <v>1</v>
      </c>
      <c r="E89" s="6" t="s">
        <v>1</v>
      </c>
      <c r="F89" s="10" t="s">
        <v>489</v>
      </c>
      <c r="G89" s="13">
        <v>400</v>
      </c>
      <c r="H89" s="33">
        <f t="shared" si="8"/>
        <v>800</v>
      </c>
      <c r="I89" s="33">
        <f t="shared" si="9"/>
        <v>1200</v>
      </c>
      <c r="J89" s="33">
        <f t="shared" si="10"/>
        <v>1600</v>
      </c>
      <c r="K89" s="24" t="s">
        <v>487</v>
      </c>
    </row>
    <row r="90" spans="1:11" x14ac:dyDescent="0.2">
      <c r="A90" s="18" t="s">
        <v>100</v>
      </c>
      <c r="B90" s="5" t="s">
        <v>101</v>
      </c>
      <c r="C90" s="10" t="s">
        <v>316</v>
      </c>
      <c r="D90" s="5" t="s">
        <v>191</v>
      </c>
      <c r="E90" s="6" t="s">
        <v>316</v>
      </c>
      <c r="F90" s="6"/>
      <c r="G90" s="14"/>
      <c r="H90" s="32"/>
      <c r="I90" s="32"/>
      <c r="J90" s="32"/>
      <c r="K90" s="24" t="s">
        <v>487</v>
      </c>
    </row>
    <row r="91" spans="1:11" x14ac:dyDescent="0.2">
      <c r="A91" s="18" t="s">
        <v>318</v>
      </c>
      <c r="B91" s="5" t="s">
        <v>101</v>
      </c>
      <c r="C91" s="10" t="s">
        <v>317</v>
      </c>
      <c r="D91" s="5" t="s">
        <v>191</v>
      </c>
      <c r="E91" s="6" t="s">
        <v>99</v>
      </c>
      <c r="F91" s="6"/>
      <c r="G91" s="14"/>
      <c r="H91" s="32"/>
      <c r="I91" s="32"/>
      <c r="J91" s="32"/>
      <c r="K91" s="24" t="s">
        <v>487</v>
      </c>
    </row>
    <row r="92" spans="1:11" x14ac:dyDescent="0.2">
      <c r="A92" s="18" t="s">
        <v>102</v>
      </c>
      <c r="B92" s="5">
        <v>279</v>
      </c>
      <c r="C92" s="10" t="s">
        <v>103</v>
      </c>
      <c r="D92" s="5" t="s">
        <v>1</v>
      </c>
      <c r="E92" s="6" t="s">
        <v>1</v>
      </c>
      <c r="F92" s="10" t="s">
        <v>489</v>
      </c>
      <c r="G92" s="13">
        <v>400</v>
      </c>
      <c r="H92" s="33">
        <f t="shared" si="8"/>
        <v>800</v>
      </c>
      <c r="I92" s="33">
        <f t="shared" si="9"/>
        <v>1200</v>
      </c>
      <c r="J92" s="33">
        <f t="shared" si="10"/>
        <v>1600</v>
      </c>
      <c r="K92" s="24" t="s">
        <v>487</v>
      </c>
    </row>
    <row r="93" spans="1:11" x14ac:dyDescent="0.2">
      <c r="A93" s="18" t="s">
        <v>104</v>
      </c>
      <c r="B93" s="5">
        <v>296</v>
      </c>
      <c r="C93" s="10" t="s">
        <v>105</v>
      </c>
      <c r="D93" s="5" t="s">
        <v>191</v>
      </c>
      <c r="E93" s="6" t="s">
        <v>103</v>
      </c>
      <c r="F93" s="10" t="s">
        <v>489</v>
      </c>
      <c r="G93" s="16">
        <v>4</v>
      </c>
      <c r="H93" s="36">
        <f t="shared" si="8"/>
        <v>8</v>
      </c>
      <c r="I93" s="36">
        <f t="shared" si="9"/>
        <v>12</v>
      </c>
      <c r="J93" s="36">
        <f t="shared" si="10"/>
        <v>16</v>
      </c>
      <c r="K93" s="24" t="s">
        <v>487</v>
      </c>
    </row>
    <row r="94" spans="1:11" x14ac:dyDescent="0.2">
      <c r="A94" s="18" t="s">
        <v>106</v>
      </c>
      <c r="B94" s="5">
        <v>271</v>
      </c>
      <c r="C94" s="10" t="s">
        <v>107</v>
      </c>
      <c r="D94" s="5" t="s">
        <v>1</v>
      </c>
      <c r="E94" s="6" t="s">
        <v>1</v>
      </c>
      <c r="F94" s="10" t="s">
        <v>489</v>
      </c>
      <c r="G94" s="13">
        <v>400</v>
      </c>
      <c r="H94" s="33">
        <f t="shared" si="8"/>
        <v>800</v>
      </c>
      <c r="I94" s="33">
        <f t="shared" si="9"/>
        <v>1200</v>
      </c>
      <c r="J94" s="33">
        <f t="shared" si="10"/>
        <v>1600</v>
      </c>
      <c r="K94" s="24" t="s">
        <v>487</v>
      </c>
    </row>
    <row r="95" spans="1:11" x14ac:dyDescent="0.2">
      <c r="A95" s="18" t="s">
        <v>108</v>
      </c>
      <c r="B95" s="5" t="s">
        <v>109</v>
      </c>
      <c r="C95" s="10" t="s">
        <v>107</v>
      </c>
      <c r="D95" s="5" t="s">
        <v>191</v>
      </c>
      <c r="E95" s="6" t="s">
        <v>107</v>
      </c>
      <c r="F95" s="6"/>
      <c r="G95" s="14"/>
      <c r="H95" s="32"/>
      <c r="I95" s="32"/>
      <c r="J95" s="32"/>
      <c r="K95" s="24" t="s">
        <v>487</v>
      </c>
    </row>
    <row r="96" spans="1:11" x14ac:dyDescent="0.2">
      <c r="A96" s="18" t="s">
        <v>110</v>
      </c>
      <c r="B96" s="5" t="s">
        <v>109</v>
      </c>
      <c r="C96" s="10" t="s">
        <v>326</v>
      </c>
      <c r="D96" s="5" t="s">
        <v>191</v>
      </c>
      <c r="E96" s="6" t="s">
        <v>107</v>
      </c>
      <c r="F96" s="6"/>
      <c r="G96" s="14"/>
      <c r="H96" s="32"/>
      <c r="I96" s="32"/>
      <c r="J96" s="32"/>
      <c r="K96" s="24" t="s">
        <v>487</v>
      </c>
    </row>
    <row r="97" spans="1:11" x14ac:dyDescent="0.2">
      <c r="A97" s="18" t="s">
        <v>111</v>
      </c>
      <c r="B97" s="5">
        <v>268</v>
      </c>
      <c r="C97" s="10" t="s">
        <v>327</v>
      </c>
      <c r="D97" s="5" t="s">
        <v>1</v>
      </c>
      <c r="E97" s="6" t="s">
        <v>1</v>
      </c>
      <c r="F97" s="10" t="s">
        <v>489</v>
      </c>
      <c r="G97" s="13">
        <v>800</v>
      </c>
      <c r="H97" s="33">
        <f t="shared" si="8"/>
        <v>1600</v>
      </c>
      <c r="I97" s="33">
        <f t="shared" si="9"/>
        <v>2400</v>
      </c>
      <c r="J97" s="33">
        <f t="shared" si="10"/>
        <v>3200</v>
      </c>
      <c r="K97" s="24" t="s">
        <v>487</v>
      </c>
    </row>
    <row r="98" spans="1:11" x14ac:dyDescent="0.2">
      <c r="A98" s="18" t="s">
        <v>112</v>
      </c>
      <c r="B98" s="5" t="s">
        <v>113</v>
      </c>
      <c r="C98" s="10" t="s">
        <v>328</v>
      </c>
      <c r="D98" s="5" t="s">
        <v>191</v>
      </c>
      <c r="E98" s="6" t="s">
        <v>327</v>
      </c>
      <c r="F98" s="6"/>
      <c r="G98" s="14"/>
      <c r="H98" s="32"/>
      <c r="I98" s="32"/>
      <c r="J98" s="32"/>
      <c r="K98" s="24" t="s">
        <v>487</v>
      </c>
    </row>
    <row r="99" spans="1:11" x14ac:dyDescent="0.2">
      <c r="A99" s="162" t="s">
        <v>482</v>
      </c>
      <c r="B99" s="158">
        <v>317</v>
      </c>
      <c r="C99" s="159" t="s">
        <v>329</v>
      </c>
      <c r="D99" s="158" t="s">
        <v>1</v>
      </c>
      <c r="E99" s="159" t="s">
        <v>1</v>
      </c>
      <c r="F99" s="10" t="s">
        <v>489</v>
      </c>
      <c r="G99" s="160">
        <v>800</v>
      </c>
      <c r="H99" s="164">
        <v>1600</v>
      </c>
      <c r="I99" s="164">
        <v>2400</v>
      </c>
      <c r="J99" s="164">
        <v>3200</v>
      </c>
      <c r="K99" s="24" t="s">
        <v>487</v>
      </c>
    </row>
    <row r="100" spans="1:11" x14ac:dyDescent="0.2">
      <c r="A100" s="162" t="s">
        <v>483</v>
      </c>
      <c r="B100" s="158" t="s">
        <v>114</v>
      </c>
      <c r="C100" s="159" t="s">
        <v>330</v>
      </c>
      <c r="D100" s="158" t="s">
        <v>191</v>
      </c>
      <c r="E100" s="159" t="s">
        <v>329</v>
      </c>
      <c r="F100" s="159"/>
      <c r="G100" s="161"/>
      <c r="H100" s="163"/>
      <c r="I100" s="163"/>
      <c r="J100" s="163"/>
      <c r="K100" s="24" t="s">
        <v>487</v>
      </c>
    </row>
    <row r="101" spans="1:11" x14ac:dyDescent="0.2">
      <c r="A101" s="1" t="s">
        <v>122</v>
      </c>
      <c r="B101" s="2" t="s">
        <v>123</v>
      </c>
      <c r="C101" s="6" t="s">
        <v>124</v>
      </c>
      <c r="D101" s="5" t="s">
        <v>1</v>
      </c>
      <c r="E101" s="6" t="s">
        <v>1</v>
      </c>
      <c r="F101" s="10" t="s">
        <v>489</v>
      </c>
      <c r="G101" s="13">
        <v>400</v>
      </c>
      <c r="H101" s="33">
        <f t="shared" si="8"/>
        <v>800</v>
      </c>
      <c r="I101" s="33">
        <f t="shared" si="9"/>
        <v>1200</v>
      </c>
      <c r="J101" s="33">
        <f t="shared" si="10"/>
        <v>1600</v>
      </c>
      <c r="K101" s="24" t="s">
        <v>487</v>
      </c>
    </row>
    <row r="102" spans="1:11" x14ac:dyDescent="0.2">
      <c r="A102" s="169" t="s">
        <v>115</v>
      </c>
      <c r="B102" s="165">
        <v>270</v>
      </c>
      <c r="C102" s="166" t="s">
        <v>116</v>
      </c>
      <c r="D102" s="165" t="s">
        <v>1</v>
      </c>
      <c r="E102" s="166" t="s">
        <v>1</v>
      </c>
      <c r="F102" s="10" t="s">
        <v>489</v>
      </c>
      <c r="G102" s="167">
        <v>400</v>
      </c>
      <c r="H102" s="171">
        <v>800</v>
      </c>
      <c r="I102" s="171">
        <v>1200</v>
      </c>
      <c r="J102" s="171">
        <v>1600</v>
      </c>
      <c r="K102" s="24" t="s">
        <v>487</v>
      </c>
    </row>
    <row r="103" spans="1:11" x14ac:dyDescent="0.2">
      <c r="A103" s="169" t="s">
        <v>117</v>
      </c>
      <c r="B103" s="165" t="s">
        <v>118</v>
      </c>
      <c r="C103" s="166" t="s">
        <v>116</v>
      </c>
      <c r="D103" s="165" t="s">
        <v>191</v>
      </c>
      <c r="E103" s="166" t="s">
        <v>116</v>
      </c>
      <c r="F103" s="166"/>
      <c r="G103" s="168"/>
      <c r="H103" s="170"/>
      <c r="I103" s="170"/>
      <c r="J103" s="170"/>
      <c r="K103" s="24" t="s">
        <v>487</v>
      </c>
    </row>
    <row r="104" spans="1:11" x14ac:dyDescent="0.2">
      <c r="A104" s="169" t="s">
        <v>332</v>
      </c>
      <c r="B104" s="165" t="s">
        <v>118</v>
      </c>
      <c r="C104" s="166" t="s">
        <v>331</v>
      </c>
      <c r="D104" s="165" t="s">
        <v>191</v>
      </c>
      <c r="E104" s="166" t="s">
        <v>116</v>
      </c>
      <c r="F104" s="166"/>
      <c r="G104" s="168"/>
      <c r="H104" s="170"/>
      <c r="I104" s="170"/>
      <c r="J104" s="170"/>
      <c r="K104" s="24" t="s">
        <v>487</v>
      </c>
    </row>
    <row r="105" spans="1:11" x14ac:dyDescent="0.2">
      <c r="A105" s="169" t="s">
        <v>119</v>
      </c>
      <c r="B105" s="165" t="s">
        <v>120</v>
      </c>
      <c r="C105" s="166" t="s">
        <v>121</v>
      </c>
      <c r="D105" s="165" t="s">
        <v>191</v>
      </c>
      <c r="E105" s="166" t="s">
        <v>116</v>
      </c>
      <c r="F105" s="10" t="s">
        <v>489</v>
      </c>
      <c r="G105" s="167">
        <v>400</v>
      </c>
      <c r="H105" s="171">
        <v>800</v>
      </c>
      <c r="I105" s="171">
        <v>1200</v>
      </c>
      <c r="J105" s="171">
        <v>1600</v>
      </c>
      <c r="K105" s="24" t="s">
        <v>487</v>
      </c>
    </row>
    <row r="106" spans="1:11" x14ac:dyDescent="0.2">
      <c r="A106" s="181" t="s">
        <v>129</v>
      </c>
      <c r="B106" s="175" t="s">
        <v>130</v>
      </c>
      <c r="C106" s="177" t="s">
        <v>131</v>
      </c>
      <c r="D106" s="175" t="s">
        <v>191</v>
      </c>
      <c r="E106" s="177" t="s">
        <v>116</v>
      </c>
      <c r="F106" s="10" t="s">
        <v>489</v>
      </c>
      <c r="G106" s="178">
        <v>0.04</v>
      </c>
      <c r="H106" s="184">
        <v>0.08</v>
      </c>
      <c r="I106" s="184">
        <v>0.12</v>
      </c>
      <c r="J106" s="184">
        <v>0.16</v>
      </c>
      <c r="K106" s="24" t="s">
        <v>487</v>
      </c>
    </row>
    <row r="107" spans="1:11" x14ac:dyDescent="0.2">
      <c r="A107" s="181" t="s">
        <v>125</v>
      </c>
      <c r="B107" s="175">
        <v>318</v>
      </c>
      <c r="C107" s="177" t="s">
        <v>126</v>
      </c>
      <c r="D107" s="175" t="s">
        <v>1</v>
      </c>
      <c r="E107" s="177" t="s">
        <v>1</v>
      </c>
      <c r="F107" s="10" t="s">
        <v>489</v>
      </c>
      <c r="G107" s="179">
        <v>400</v>
      </c>
      <c r="H107" s="183">
        <v>800</v>
      </c>
      <c r="I107" s="183">
        <v>1200</v>
      </c>
      <c r="J107" s="183">
        <v>1600</v>
      </c>
      <c r="K107" s="24" t="s">
        <v>487</v>
      </c>
    </row>
    <row r="108" spans="1:11" x14ac:dyDescent="0.2">
      <c r="A108" s="173" t="s">
        <v>127</v>
      </c>
      <c r="B108" s="174" t="s">
        <v>128</v>
      </c>
      <c r="C108" s="176" t="s">
        <v>126</v>
      </c>
      <c r="D108" s="175" t="s">
        <v>191</v>
      </c>
      <c r="E108" s="176" t="s">
        <v>126</v>
      </c>
      <c r="F108" s="176"/>
      <c r="G108" s="180"/>
      <c r="H108" s="182"/>
      <c r="I108" s="182"/>
      <c r="J108" s="182"/>
      <c r="K108" s="24" t="s">
        <v>487</v>
      </c>
    </row>
    <row r="109" spans="1:11" x14ac:dyDescent="0.2">
      <c r="A109" s="173" t="s">
        <v>335</v>
      </c>
      <c r="B109" s="174" t="s">
        <v>128</v>
      </c>
      <c r="C109" s="176" t="s">
        <v>336</v>
      </c>
      <c r="D109" s="175" t="s">
        <v>191</v>
      </c>
      <c r="E109" s="176" t="s">
        <v>126</v>
      </c>
      <c r="F109" s="176"/>
      <c r="G109" s="180"/>
      <c r="H109" s="182"/>
      <c r="I109" s="182"/>
      <c r="J109" s="182"/>
      <c r="K109" s="24" t="s">
        <v>487</v>
      </c>
    </row>
    <row r="110" spans="1:11" x14ac:dyDescent="0.2">
      <c r="A110" s="173" t="s">
        <v>334</v>
      </c>
      <c r="B110" s="174" t="s">
        <v>128</v>
      </c>
      <c r="C110" s="176" t="s">
        <v>333</v>
      </c>
      <c r="D110" s="175" t="s">
        <v>191</v>
      </c>
      <c r="E110" s="176" t="s">
        <v>126</v>
      </c>
      <c r="F110" s="176"/>
      <c r="G110" s="180"/>
      <c r="H110" s="182"/>
      <c r="I110" s="182"/>
      <c r="J110" s="182"/>
      <c r="K110" s="24" t="s">
        <v>487</v>
      </c>
    </row>
    <row r="111" spans="1:11" x14ac:dyDescent="0.2">
      <c r="A111" s="18" t="s">
        <v>132</v>
      </c>
      <c r="B111" s="5" t="s">
        <v>133</v>
      </c>
      <c r="C111" s="10" t="s">
        <v>134</v>
      </c>
      <c r="D111" s="5" t="s">
        <v>191</v>
      </c>
      <c r="E111" s="10" t="s">
        <v>124</v>
      </c>
      <c r="F111" s="10" t="s">
        <v>489</v>
      </c>
      <c r="G111" s="12">
        <v>0.04</v>
      </c>
      <c r="H111" s="34">
        <f t="shared" si="8"/>
        <v>0.08</v>
      </c>
      <c r="I111" s="34">
        <f t="shared" si="9"/>
        <v>0.12</v>
      </c>
      <c r="J111" s="34">
        <f t="shared" si="10"/>
        <v>0.16</v>
      </c>
      <c r="K111" s="24" t="s">
        <v>487</v>
      </c>
    </row>
    <row r="112" spans="1:11" x14ac:dyDescent="0.2">
      <c r="A112" s="1" t="s">
        <v>135</v>
      </c>
      <c r="B112" s="2">
        <v>260</v>
      </c>
      <c r="C112" s="6" t="s">
        <v>337</v>
      </c>
      <c r="D112" s="5" t="s">
        <v>1</v>
      </c>
      <c r="E112" s="6" t="s">
        <v>1</v>
      </c>
      <c r="F112" s="10" t="s">
        <v>489</v>
      </c>
      <c r="G112" s="13">
        <v>2000</v>
      </c>
      <c r="H112" s="33">
        <f t="shared" si="8"/>
        <v>4000</v>
      </c>
      <c r="I112" s="33">
        <f t="shared" si="9"/>
        <v>6000</v>
      </c>
      <c r="J112" s="33">
        <f t="shared" si="10"/>
        <v>8000</v>
      </c>
      <c r="K112" s="24" t="s">
        <v>487</v>
      </c>
    </row>
    <row r="113" spans="1:11" x14ac:dyDescent="0.2">
      <c r="A113" s="1" t="s">
        <v>136</v>
      </c>
      <c r="B113" s="2" t="s">
        <v>137</v>
      </c>
      <c r="C113" s="6" t="s">
        <v>337</v>
      </c>
      <c r="D113" s="5" t="s">
        <v>191</v>
      </c>
      <c r="E113" s="6" t="s">
        <v>337</v>
      </c>
      <c r="F113" s="6"/>
      <c r="G113" s="14"/>
      <c r="H113" s="32"/>
      <c r="I113" s="32"/>
      <c r="J113" s="32"/>
      <c r="K113" s="24" t="s">
        <v>487</v>
      </c>
    </row>
    <row r="114" spans="1:11" x14ac:dyDescent="0.2">
      <c r="A114" s="1" t="s">
        <v>339</v>
      </c>
      <c r="B114" s="2" t="s">
        <v>137</v>
      </c>
      <c r="C114" s="6" t="s">
        <v>338</v>
      </c>
      <c r="D114" s="5" t="s">
        <v>191</v>
      </c>
      <c r="E114" s="6" t="s">
        <v>337</v>
      </c>
      <c r="F114" s="6"/>
      <c r="G114" s="14"/>
      <c r="H114" s="32"/>
      <c r="I114" s="32"/>
      <c r="J114" s="32"/>
      <c r="K114" s="24" t="s">
        <v>487</v>
      </c>
    </row>
    <row r="115" spans="1:11" x14ac:dyDescent="0.2">
      <c r="A115" s="1" t="s">
        <v>138</v>
      </c>
      <c r="B115" s="2">
        <v>259</v>
      </c>
      <c r="C115" s="6" t="s">
        <v>340</v>
      </c>
      <c r="D115" s="5" t="s">
        <v>1</v>
      </c>
      <c r="E115" s="6" t="s">
        <v>1</v>
      </c>
      <c r="F115" s="10" t="s">
        <v>489</v>
      </c>
      <c r="G115" s="13">
        <v>10000</v>
      </c>
      <c r="H115" s="33">
        <f t="shared" si="8"/>
        <v>20000</v>
      </c>
      <c r="I115" s="33">
        <f t="shared" si="9"/>
        <v>30000</v>
      </c>
      <c r="J115" s="33">
        <f t="shared" si="10"/>
        <v>40000</v>
      </c>
      <c r="K115" s="24" t="s">
        <v>487</v>
      </c>
    </row>
    <row r="116" spans="1:11" s="63" customFormat="1" x14ac:dyDescent="0.2">
      <c r="A116" s="65" t="s">
        <v>476</v>
      </c>
      <c r="B116" s="64" t="s">
        <v>140</v>
      </c>
      <c r="C116" s="66" t="s">
        <v>139</v>
      </c>
      <c r="D116" s="64" t="s">
        <v>191</v>
      </c>
      <c r="E116" s="66" t="s">
        <v>340</v>
      </c>
      <c r="F116" s="66"/>
      <c r="G116" s="61"/>
      <c r="H116" s="62"/>
      <c r="I116" s="62"/>
      <c r="J116" s="62"/>
      <c r="K116" s="24" t="s">
        <v>487</v>
      </c>
    </row>
    <row r="117" spans="1:11" s="63" customFormat="1" x14ac:dyDescent="0.2">
      <c r="A117" s="65" t="s">
        <v>477</v>
      </c>
      <c r="B117" s="64" t="s">
        <v>140</v>
      </c>
      <c r="C117" s="66" t="s">
        <v>341</v>
      </c>
      <c r="D117" s="64" t="s">
        <v>191</v>
      </c>
      <c r="E117" s="66" t="s">
        <v>340</v>
      </c>
      <c r="F117" s="66"/>
      <c r="G117" s="61"/>
      <c r="H117" s="62"/>
      <c r="I117" s="62"/>
      <c r="J117" s="62"/>
      <c r="K117" s="24" t="s">
        <v>487</v>
      </c>
    </row>
    <row r="118" spans="1:11" x14ac:dyDescent="0.2">
      <c r="A118" s="18" t="s">
        <v>141</v>
      </c>
      <c r="B118" s="5" t="s">
        <v>142</v>
      </c>
      <c r="C118" s="10" t="s">
        <v>143</v>
      </c>
      <c r="D118" s="5" t="s">
        <v>191</v>
      </c>
      <c r="E118" s="10" t="s">
        <v>340</v>
      </c>
      <c r="F118" s="10" t="s">
        <v>489</v>
      </c>
      <c r="G118" s="13">
        <v>8000</v>
      </c>
      <c r="H118" s="33">
        <f t="shared" ref="H118:H161" si="11">G118*2</f>
        <v>16000</v>
      </c>
      <c r="I118" s="33">
        <f t="shared" ref="I118:I161" si="12">G118*3</f>
        <v>24000</v>
      </c>
      <c r="J118" s="33">
        <f t="shared" ref="J118:J161" si="13">G118*4</f>
        <v>32000</v>
      </c>
      <c r="K118" s="24" t="s">
        <v>487</v>
      </c>
    </row>
    <row r="119" spans="1:11" x14ac:dyDescent="0.2">
      <c r="A119" s="1" t="s">
        <v>144</v>
      </c>
      <c r="B119" s="2">
        <v>272</v>
      </c>
      <c r="C119" s="6" t="s">
        <v>145</v>
      </c>
      <c r="D119" s="5" t="s">
        <v>1</v>
      </c>
      <c r="E119" s="6" t="s">
        <v>1</v>
      </c>
      <c r="F119" s="10" t="s">
        <v>489</v>
      </c>
      <c r="G119" s="13">
        <v>400</v>
      </c>
      <c r="H119" s="33">
        <f t="shared" si="11"/>
        <v>800</v>
      </c>
      <c r="I119" s="33">
        <f t="shared" si="12"/>
        <v>1200</v>
      </c>
      <c r="J119" s="33">
        <f t="shared" si="13"/>
        <v>1600</v>
      </c>
      <c r="K119" s="24" t="s">
        <v>487</v>
      </c>
    </row>
    <row r="120" spans="1:11" x14ac:dyDescent="0.2">
      <c r="A120" s="1" t="s">
        <v>146</v>
      </c>
      <c r="B120" s="2">
        <v>345</v>
      </c>
      <c r="C120" s="6" t="s">
        <v>147</v>
      </c>
      <c r="D120" s="5" t="s">
        <v>1</v>
      </c>
      <c r="E120" s="6" t="s">
        <v>1</v>
      </c>
      <c r="F120" s="10" t="s">
        <v>489</v>
      </c>
      <c r="G120" s="13">
        <v>1000</v>
      </c>
      <c r="H120" s="33">
        <f t="shared" si="11"/>
        <v>2000</v>
      </c>
      <c r="I120" s="33">
        <f t="shared" si="12"/>
        <v>3000</v>
      </c>
      <c r="J120" s="33">
        <f t="shared" si="13"/>
        <v>4000</v>
      </c>
      <c r="K120" s="24" t="s">
        <v>487</v>
      </c>
    </row>
    <row r="121" spans="1:11" x14ac:dyDescent="0.2">
      <c r="A121" s="38" t="s">
        <v>351</v>
      </c>
      <c r="B121" s="39">
        <v>358</v>
      </c>
      <c r="C121" s="6" t="s">
        <v>352</v>
      </c>
      <c r="D121" s="5" t="s">
        <v>1</v>
      </c>
      <c r="E121" s="6" t="s">
        <v>1</v>
      </c>
      <c r="F121" s="6"/>
      <c r="G121" s="54"/>
      <c r="H121" s="55"/>
      <c r="I121" s="55"/>
      <c r="J121" s="55"/>
    </row>
    <row r="122" spans="1:11" x14ac:dyDescent="0.2">
      <c r="A122" s="40" t="s">
        <v>353</v>
      </c>
      <c r="B122" s="2" t="s">
        <v>354</v>
      </c>
      <c r="C122" s="6" t="s">
        <v>352</v>
      </c>
      <c r="D122" s="5" t="s">
        <v>191</v>
      </c>
      <c r="E122" s="6" t="s">
        <v>352</v>
      </c>
      <c r="F122" s="6"/>
      <c r="G122" s="54"/>
      <c r="H122" s="55"/>
      <c r="I122" s="55"/>
      <c r="J122" s="55"/>
    </row>
    <row r="123" spans="1:11" x14ac:dyDescent="0.2">
      <c r="A123" s="38" t="s">
        <v>355</v>
      </c>
      <c r="B123" s="2" t="s">
        <v>354</v>
      </c>
      <c r="C123" s="6" t="s">
        <v>356</v>
      </c>
      <c r="D123" s="5" t="s">
        <v>191</v>
      </c>
      <c r="E123" s="6" t="s">
        <v>352</v>
      </c>
      <c r="F123" s="6"/>
      <c r="G123" s="54"/>
      <c r="H123" s="55"/>
      <c r="I123" s="55"/>
      <c r="J123" s="55"/>
    </row>
    <row r="124" spans="1:11" x14ac:dyDescent="0.2">
      <c r="A124" s="38" t="s">
        <v>357</v>
      </c>
      <c r="B124" s="2" t="s">
        <v>354</v>
      </c>
      <c r="C124" s="6" t="s">
        <v>358</v>
      </c>
      <c r="D124" s="5" t="s">
        <v>191</v>
      </c>
      <c r="E124" s="6" t="s">
        <v>352</v>
      </c>
      <c r="F124" s="6"/>
      <c r="G124" s="54"/>
      <c r="H124" s="55"/>
      <c r="I124" s="55"/>
      <c r="J124" s="55"/>
    </row>
    <row r="125" spans="1:11" x14ac:dyDescent="0.2">
      <c r="A125" s="38" t="s">
        <v>360</v>
      </c>
      <c r="B125" s="39">
        <v>359</v>
      </c>
      <c r="C125" s="6" t="s">
        <v>359</v>
      </c>
      <c r="D125" s="5" t="s">
        <v>1</v>
      </c>
      <c r="E125" s="5" t="s">
        <v>1</v>
      </c>
      <c r="F125" s="5"/>
      <c r="G125" s="54"/>
      <c r="H125" s="55"/>
      <c r="I125" s="55"/>
      <c r="J125" s="55"/>
    </row>
    <row r="126" spans="1:11" x14ac:dyDescent="0.2">
      <c r="A126" s="40" t="s">
        <v>361</v>
      </c>
      <c r="B126" s="2" t="s">
        <v>362</v>
      </c>
      <c r="C126" s="6" t="s">
        <v>359</v>
      </c>
      <c r="D126" s="5" t="s">
        <v>191</v>
      </c>
      <c r="E126" s="6" t="s">
        <v>359</v>
      </c>
      <c r="F126" s="6"/>
      <c r="G126" s="54"/>
      <c r="H126" s="55"/>
      <c r="I126" s="55"/>
      <c r="J126" s="55"/>
    </row>
    <row r="127" spans="1:11" x14ac:dyDescent="0.2">
      <c r="A127" s="40" t="s">
        <v>364</v>
      </c>
      <c r="B127" s="2" t="s">
        <v>362</v>
      </c>
      <c r="C127" s="6" t="s">
        <v>363</v>
      </c>
      <c r="D127" s="5" t="s">
        <v>191</v>
      </c>
      <c r="E127" s="6" t="s">
        <v>359</v>
      </c>
      <c r="F127" s="6"/>
      <c r="G127" s="54"/>
      <c r="H127" s="55"/>
      <c r="I127" s="55"/>
      <c r="J127" s="55"/>
    </row>
    <row r="128" spans="1:11" x14ac:dyDescent="0.2">
      <c r="A128" s="40" t="s">
        <v>365</v>
      </c>
      <c r="B128" s="2" t="s">
        <v>362</v>
      </c>
      <c r="C128" s="6" t="s">
        <v>366</v>
      </c>
      <c r="D128" s="5" t="s">
        <v>191</v>
      </c>
      <c r="E128" s="6" t="s">
        <v>359</v>
      </c>
      <c r="F128" s="6"/>
      <c r="G128" s="54"/>
      <c r="H128" s="55"/>
      <c r="I128" s="55"/>
      <c r="J128" s="55"/>
    </row>
    <row r="129" spans="1:11" x14ac:dyDescent="0.2">
      <c r="A129" s="40" t="s">
        <v>382</v>
      </c>
      <c r="B129" s="2">
        <v>377</v>
      </c>
      <c r="C129" s="6" t="s">
        <v>381</v>
      </c>
      <c r="D129" s="5" t="s">
        <v>1</v>
      </c>
      <c r="E129" s="5" t="s">
        <v>1</v>
      </c>
      <c r="F129" s="5"/>
      <c r="G129" s="54"/>
      <c r="H129" s="55"/>
      <c r="I129" s="55"/>
      <c r="J129" s="55"/>
    </row>
    <row r="130" spans="1:11" x14ac:dyDescent="0.2">
      <c r="A130" s="40" t="s">
        <v>368</v>
      </c>
      <c r="B130" s="2">
        <v>355</v>
      </c>
      <c r="C130" s="6" t="s">
        <v>367</v>
      </c>
      <c r="D130" s="5" t="s">
        <v>1</v>
      </c>
      <c r="E130" s="5" t="s">
        <v>1</v>
      </c>
      <c r="F130" s="5"/>
      <c r="G130" s="54"/>
      <c r="H130" s="55"/>
      <c r="I130" s="55"/>
      <c r="J130" s="55"/>
    </row>
    <row r="131" spans="1:11" x14ac:dyDescent="0.2">
      <c r="A131" s="40" t="s">
        <v>370</v>
      </c>
      <c r="B131" s="2">
        <v>356</v>
      </c>
      <c r="C131" s="6" t="s">
        <v>369</v>
      </c>
      <c r="D131" s="5" t="s">
        <v>1</v>
      </c>
      <c r="E131" s="5" t="s">
        <v>1</v>
      </c>
      <c r="F131" s="5"/>
      <c r="G131" s="54"/>
      <c r="H131" s="55"/>
      <c r="I131" s="55"/>
      <c r="J131" s="55"/>
    </row>
    <row r="132" spans="1:11" x14ac:dyDescent="0.2">
      <c r="A132" s="38" t="s">
        <v>373</v>
      </c>
      <c r="B132" s="39">
        <v>362</v>
      </c>
      <c r="C132" s="6" t="s">
        <v>372</v>
      </c>
      <c r="D132" s="5" t="s">
        <v>1</v>
      </c>
      <c r="E132" s="5" t="s">
        <v>1</v>
      </c>
      <c r="F132" s="5"/>
      <c r="G132" s="54"/>
      <c r="H132" s="55"/>
      <c r="I132" s="55"/>
      <c r="J132" s="55"/>
    </row>
    <row r="133" spans="1:11" x14ac:dyDescent="0.2">
      <c r="A133" s="40" t="s">
        <v>371</v>
      </c>
      <c r="B133" s="2" t="s">
        <v>374</v>
      </c>
      <c r="C133" s="6" t="s">
        <v>372</v>
      </c>
      <c r="D133" s="5" t="s">
        <v>191</v>
      </c>
      <c r="E133" s="6" t="s">
        <v>372</v>
      </c>
      <c r="F133" s="6"/>
      <c r="G133" s="54"/>
      <c r="H133" s="55"/>
      <c r="I133" s="55"/>
      <c r="J133" s="55"/>
    </row>
    <row r="134" spans="1:11" x14ac:dyDescent="0.2">
      <c r="A134" s="40" t="s">
        <v>376</v>
      </c>
      <c r="B134" s="2">
        <v>368</v>
      </c>
      <c r="C134" s="6" t="s">
        <v>375</v>
      </c>
      <c r="D134" s="5" t="s">
        <v>1</v>
      </c>
      <c r="E134" s="5" t="s">
        <v>1</v>
      </c>
      <c r="F134" s="5"/>
      <c r="G134" s="54"/>
      <c r="H134" s="55"/>
      <c r="I134" s="55"/>
      <c r="J134" s="55"/>
    </row>
    <row r="135" spans="1:11" x14ac:dyDescent="0.2">
      <c r="A135" s="40" t="s">
        <v>377</v>
      </c>
      <c r="B135" s="2" t="s">
        <v>378</v>
      </c>
      <c r="C135" s="6" t="s">
        <v>375</v>
      </c>
      <c r="D135" s="5" t="s">
        <v>191</v>
      </c>
      <c r="E135" s="6" t="s">
        <v>375</v>
      </c>
      <c r="F135" s="6"/>
      <c r="G135" s="54"/>
      <c r="H135" s="55"/>
      <c r="I135" s="55"/>
      <c r="J135" s="55"/>
    </row>
    <row r="136" spans="1:11" x14ac:dyDescent="0.2">
      <c r="A136" s="38" t="s">
        <v>380</v>
      </c>
      <c r="B136" s="39">
        <v>375</v>
      </c>
      <c r="C136" s="6" t="s">
        <v>379</v>
      </c>
      <c r="D136" s="5" t="s">
        <v>1</v>
      </c>
      <c r="E136" s="5" t="s">
        <v>1</v>
      </c>
      <c r="F136" s="5"/>
      <c r="G136" s="54"/>
      <c r="H136" s="55"/>
      <c r="I136" s="55"/>
      <c r="J136" s="55"/>
    </row>
    <row r="137" spans="1:11" x14ac:dyDescent="0.2">
      <c r="A137" s="38" t="s">
        <v>383</v>
      </c>
      <c r="B137" s="39">
        <v>30</v>
      </c>
      <c r="C137" s="6" t="s">
        <v>384</v>
      </c>
      <c r="D137" s="5" t="s">
        <v>1</v>
      </c>
      <c r="E137" s="5" t="s">
        <v>1</v>
      </c>
      <c r="F137" s="5"/>
      <c r="G137" s="54"/>
      <c r="H137" s="55"/>
      <c r="I137" s="55"/>
      <c r="J137" s="55"/>
    </row>
    <row r="138" spans="1:11" x14ac:dyDescent="0.2">
      <c r="A138" s="40" t="s">
        <v>385</v>
      </c>
      <c r="B138" s="2">
        <v>369</v>
      </c>
      <c r="C138" s="6" t="s">
        <v>386</v>
      </c>
      <c r="D138" s="5" t="s">
        <v>1</v>
      </c>
      <c r="E138" s="5" t="s">
        <v>1</v>
      </c>
      <c r="F138" s="5"/>
      <c r="G138" s="54"/>
      <c r="H138" s="55"/>
      <c r="I138" s="55"/>
      <c r="J138" s="55"/>
    </row>
    <row r="139" spans="1:11" x14ac:dyDescent="0.2">
      <c r="A139" s="1"/>
      <c r="B139" s="2"/>
      <c r="C139" s="6"/>
      <c r="D139" s="2"/>
      <c r="E139" s="6"/>
      <c r="F139" s="6"/>
      <c r="G139" s="13"/>
      <c r="H139" s="33"/>
      <c r="I139" s="33"/>
      <c r="J139" s="33"/>
    </row>
    <row r="140" spans="1:11" x14ac:dyDescent="0.2">
      <c r="A140" s="45" t="s">
        <v>394</v>
      </c>
      <c r="B140" s="2"/>
      <c r="C140" s="6"/>
      <c r="D140" s="2"/>
      <c r="E140" s="6"/>
      <c r="F140" s="6"/>
      <c r="G140" s="13"/>
      <c r="H140" s="33"/>
      <c r="I140" s="33"/>
      <c r="J140" s="33"/>
    </row>
    <row r="141" spans="1:11" x14ac:dyDescent="0.2">
      <c r="A141" s="3" t="s">
        <v>149</v>
      </c>
      <c r="B141" s="4">
        <v>113</v>
      </c>
      <c r="C141" s="7" t="s">
        <v>150</v>
      </c>
      <c r="D141" s="5" t="s">
        <v>1</v>
      </c>
      <c r="E141" s="7" t="s">
        <v>151</v>
      </c>
      <c r="F141" s="185">
        <v>100</v>
      </c>
      <c r="G141" s="13">
        <v>1000</v>
      </c>
      <c r="H141" s="33">
        <f t="shared" si="11"/>
        <v>2000</v>
      </c>
      <c r="I141" s="33">
        <f t="shared" si="12"/>
        <v>3000</v>
      </c>
      <c r="J141" s="33">
        <f t="shared" si="13"/>
        <v>4000</v>
      </c>
      <c r="K141" s="24" t="s">
        <v>487</v>
      </c>
    </row>
    <row r="142" spans="1:11" x14ac:dyDescent="0.2">
      <c r="A142" s="3" t="s">
        <v>152</v>
      </c>
      <c r="B142" s="4">
        <v>115</v>
      </c>
      <c r="C142" s="7" t="s">
        <v>153</v>
      </c>
      <c r="D142" s="5" t="s">
        <v>191</v>
      </c>
      <c r="E142" s="7" t="s">
        <v>150</v>
      </c>
      <c r="F142" s="7"/>
      <c r="G142" s="14"/>
      <c r="H142" s="32"/>
      <c r="I142" s="32"/>
      <c r="J142" s="32"/>
      <c r="K142" s="24" t="s">
        <v>487</v>
      </c>
    </row>
    <row r="143" spans="1:11" x14ac:dyDescent="0.2">
      <c r="A143" s="3" t="s">
        <v>154</v>
      </c>
      <c r="B143" s="4">
        <v>120</v>
      </c>
      <c r="C143" s="7" t="s">
        <v>155</v>
      </c>
      <c r="D143" s="5" t="s">
        <v>191</v>
      </c>
      <c r="E143" s="7" t="s">
        <v>150</v>
      </c>
      <c r="F143" s="185">
        <v>100</v>
      </c>
      <c r="G143" s="13">
        <v>1000</v>
      </c>
      <c r="H143" s="33">
        <f t="shared" si="11"/>
        <v>2000</v>
      </c>
      <c r="I143" s="33">
        <f t="shared" si="12"/>
        <v>3000</v>
      </c>
      <c r="J143" s="33">
        <f t="shared" si="13"/>
        <v>4000</v>
      </c>
      <c r="K143" s="24" t="s">
        <v>487</v>
      </c>
    </row>
    <row r="144" spans="1:11" x14ac:dyDescent="0.2">
      <c r="A144" s="3" t="s">
        <v>484</v>
      </c>
      <c r="B144" s="4"/>
      <c r="C144" s="7" t="s">
        <v>485</v>
      </c>
      <c r="D144" s="5" t="s">
        <v>191</v>
      </c>
      <c r="E144" s="7" t="s">
        <v>150</v>
      </c>
      <c r="F144" s="185">
        <v>100</v>
      </c>
      <c r="G144" s="13">
        <v>1000</v>
      </c>
      <c r="H144" s="33">
        <f t="shared" ref="H144" si="14">G144*2</f>
        <v>2000</v>
      </c>
      <c r="I144" s="33">
        <f t="shared" ref="I144" si="15">G144*3</f>
        <v>3000</v>
      </c>
      <c r="J144" s="33">
        <f t="shared" ref="J144" si="16">G144*4</f>
        <v>4000</v>
      </c>
      <c r="K144" s="24" t="s">
        <v>487</v>
      </c>
    </row>
    <row r="145" spans="1:11" x14ac:dyDescent="0.2">
      <c r="A145" s="3" t="s">
        <v>156</v>
      </c>
      <c r="B145" s="4">
        <v>911</v>
      </c>
      <c r="C145" s="7" t="s">
        <v>157</v>
      </c>
      <c r="D145" s="5" t="s">
        <v>191</v>
      </c>
      <c r="E145" s="7" t="s">
        <v>150</v>
      </c>
      <c r="F145" s="185">
        <v>100</v>
      </c>
      <c r="G145" s="13">
        <v>10000</v>
      </c>
      <c r="H145" s="33">
        <f t="shared" si="11"/>
        <v>20000</v>
      </c>
      <c r="I145" s="33">
        <f t="shared" si="12"/>
        <v>30000</v>
      </c>
      <c r="J145" s="33">
        <f t="shared" si="13"/>
        <v>40000</v>
      </c>
      <c r="K145" s="24" t="s">
        <v>487</v>
      </c>
    </row>
    <row r="146" spans="1:11" x14ac:dyDescent="0.2">
      <c r="A146" s="3" t="s">
        <v>158</v>
      </c>
      <c r="B146" s="4">
        <v>1008</v>
      </c>
      <c r="C146" s="7" t="s">
        <v>342</v>
      </c>
      <c r="D146" s="5" t="s">
        <v>191</v>
      </c>
      <c r="E146" s="7" t="s">
        <v>150</v>
      </c>
      <c r="F146" s="7"/>
      <c r="G146" s="14"/>
      <c r="H146" s="32"/>
      <c r="I146" s="32"/>
      <c r="J146" s="32"/>
      <c r="K146" s="24" t="s">
        <v>487</v>
      </c>
    </row>
    <row r="147" spans="1:11" x14ac:dyDescent="0.2">
      <c r="A147" s="3" t="s">
        <v>159</v>
      </c>
      <c r="B147" s="4">
        <v>112</v>
      </c>
      <c r="C147" s="7" t="s">
        <v>160</v>
      </c>
      <c r="D147" s="5" t="s">
        <v>1</v>
      </c>
      <c r="E147" s="7" t="s">
        <v>151</v>
      </c>
      <c r="F147" s="185">
        <v>3</v>
      </c>
      <c r="G147" s="13">
        <v>3000</v>
      </c>
      <c r="H147" s="33">
        <f t="shared" si="11"/>
        <v>6000</v>
      </c>
      <c r="I147" s="33">
        <f t="shared" si="12"/>
        <v>9000</v>
      </c>
      <c r="J147" s="33">
        <f t="shared" si="13"/>
        <v>12000</v>
      </c>
      <c r="K147" s="24" t="s">
        <v>487</v>
      </c>
    </row>
    <row r="148" spans="1:11" x14ac:dyDescent="0.2">
      <c r="A148" s="3" t="s">
        <v>161</v>
      </c>
      <c r="B148" s="4">
        <v>116</v>
      </c>
      <c r="C148" s="7" t="s">
        <v>162</v>
      </c>
      <c r="D148" s="5" t="s">
        <v>191</v>
      </c>
      <c r="E148" s="7" t="s">
        <v>160</v>
      </c>
      <c r="F148" s="7"/>
      <c r="G148" s="14"/>
      <c r="H148" s="32"/>
      <c r="I148" s="32"/>
      <c r="J148" s="32"/>
      <c r="K148" s="24" t="s">
        <v>487</v>
      </c>
    </row>
    <row r="149" spans="1:11" x14ac:dyDescent="0.2">
      <c r="A149" s="3" t="s">
        <v>163</v>
      </c>
      <c r="B149" s="4">
        <v>121</v>
      </c>
      <c r="C149" s="7" t="s">
        <v>164</v>
      </c>
      <c r="D149" s="5" t="s">
        <v>191</v>
      </c>
      <c r="E149" s="7" t="s">
        <v>160</v>
      </c>
      <c r="F149" s="185">
        <v>3</v>
      </c>
      <c r="G149" s="13">
        <v>3000</v>
      </c>
      <c r="H149" s="33">
        <f t="shared" si="11"/>
        <v>6000</v>
      </c>
      <c r="I149" s="33">
        <f t="shared" si="12"/>
        <v>9000</v>
      </c>
      <c r="J149" s="33">
        <f t="shared" si="13"/>
        <v>12000</v>
      </c>
      <c r="K149" s="24" t="s">
        <v>487</v>
      </c>
    </row>
    <row r="150" spans="1:11" x14ac:dyDescent="0.2">
      <c r="A150" s="3" t="s">
        <v>165</v>
      </c>
      <c r="B150" s="4">
        <v>912</v>
      </c>
      <c r="C150" s="7" t="s">
        <v>166</v>
      </c>
      <c r="D150" s="5" t="s">
        <v>191</v>
      </c>
      <c r="E150" s="7" t="s">
        <v>160</v>
      </c>
      <c r="F150" s="185">
        <v>3</v>
      </c>
      <c r="G150" s="13">
        <v>30000</v>
      </c>
      <c r="H150" s="33">
        <f t="shared" si="11"/>
        <v>60000</v>
      </c>
      <c r="I150" s="33">
        <f t="shared" si="12"/>
        <v>90000</v>
      </c>
      <c r="J150" s="33">
        <f t="shared" si="13"/>
        <v>120000</v>
      </c>
      <c r="K150" s="24" t="s">
        <v>487</v>
      </c>
    </row>
    <row r="151" spans="1:11" x14ac:dyDescent="0.2">
      <c r="A151" s="3" t="s">
        <v>167</v>
      </c>
      <c r="B151" s="4">
        <v>1009</v>
      </c>
      <c r="C151" s="7" t="s">
        <v>343</v>
      </c>
      <c r="D151" s="5" t="s">
        <v>191</v>
      </c>
      <c r="E151" s="7" t="s">
        <v>160</v>
      </c>
      <c r="F151" s="7"/>
      <c r="G151" s="14"/>
      <c r="H151" s="32"/>
      <c r="I151" s="32"/>
      <c r="J151" s="32"/>
      <c r="K151" s="24" t="s">
        <v>487</v>
      </c>
    </row>
    <row r="152" spans="1:11" x14ac:dyDescent="0.2">
      <c r="A152" s="3" t="s">
        <v>168</v>
      </c>
      <c r="B152" s="4">
        <v>111</v>
      </c>
      <c r="C152" s="7" t="s">
        <v>169</v>
      </c>
      <c r="D152" s="5" t="s">
        <v>1</v>
      </c>
      <c r="E152" s="7" t="s">
        <v>151</v>
      </c>
      <c r="F152" s="186">
        <v>0.4</v>
      </c>
      <c r="G152" s="13">
        <v>4000</v>
      </c>
      <c r="H152" s="33">
        <f t="shared" si="11"/>
        <v>8000</v>
      </c>
      <c r="I152" s="33">
        <f t="shared" si="12"/>
        <v>12000</v>
      </c>
      <c r="J152" s="33">
        <f t="shared" si="13"/>
        <v>16000</v>
      </c>
      <c r="K152" s="24" t="s">
        <v>487</v>
      </c>
    </row>
    <row r="153" spans="1:11" x14ac:dyDescent="0.2">
      <c r="A153" s="3" t="s">
        <v>170</v>
      </c>
      <c r="B153" s="4">
        <v>117</v>
      </c>
      <c r="C153" s="7" t="s">
        <v>171</v>
      </c>
      <c r="D153" s="5" t="s">
        <v>191</v>
      </c>
      <c r="E153" s="7" t="s">
        <v>169</v>
      </c>
      <c r="F153" s="7"/>
      <c r="G153" s="14"/>
      <c r="H153" s="32"/>
      <c r="I153" s="32"/>
      <c r="J153" s="32"/>
      <c r="K153" s="24" t="s">
        <v>487</v>
      </c>
    </row>
    <row r="154" spans="1:11" x14ac:dyDescent="0.2">
      <c r="A154" s="3" t="s">
        <v>172</v>
      </c>
      <c r="B154" s="4">
        <v>913</v>
      </c>
      <c r="C154" s="7" t="s">
        <v>173</v>
      </c>
      <c r="D154" s="5" t="s">
        <v>191</v>
      </c>
      <c r="E154" s="7" t="s">
        <v>169</v>
      </c>
      <c r="F154" s="186">
        <v>0.4</v>
      </c>
      <c r="G154" s="13">
        <v>400</v>
      </c>
      <c r="H154" s="33">
        <f t="shared" si="11"/>
        <v>800</v>
      </c>
      <c r="I154" s="33">
        <f t="shared" si="12"/>
        <v>1200</v>
      </c>
      <c r="J154" s="33">
        <f t="shared" si="13"/>
        <v>1600</v>
      </c>
      <c r="K154" s="24" t="s">
        <v>487</v>
      </c>
    </row>
    <row r="155" spans="1:11" x14ac:dyDescent="0.2">
      <c r="A155" s="50" t="s">
        <v>459</v>
      </c>
      <c r="B155" s="4">
        <v>1190</v>
      </c>
      <c r="C155" s="7" t="s">
        <v>174</v>
      </c>
      <c r="D155" s="5" t="s">
        <v>191</v>
      </c>
      <c r="E155" s="7" t="s">
        <v>169</v>
      </c>
      <c r="F155" s="186">
        <v>0.4</v>
      </c>
      <c r="G155" s="13">
        <v>400</v>
      </c>
      <c r="H155" s="31">
        <f t="shared" si="11"/>
        <v>800</v>
      </c>
      <c r="I155" s="31">
        <f t="shared" si="12"/>
        <v>1200</v>
      </c>
      <c r="J155" s="31">
        <f t="shared" si="13"/>
        <v>1600</v>
      </c>
      <c r="K155" s="24" t="s">
        <v>487</v>
      </c>
    </row>
    <row r="156" spans="1:11" x14ac:dyDescent="0.2">
      <c r="A156" s="50" t="s">
        <v>460</v>
      </c>
      <c r="B156" s="4">
        <v>1191</v>
      </c>
      <c r="C156" s="7" t="s">
        <v>175</v>
      </c>
      <c r="D156" s="5" t="s">
        <v>191</v>
      </c>
      <c r="E156" s="7" t="s">
        <v>169</v>
      </c>
      <c r="F156" s="7"/>
      <c r="G156" s="14"/>
      <c r="H156" s="32"/>
      <c r="I156" s="32"/>
      <c r="J156" s="32"/>
      <c r="K156" s="24" t="s">
        <v>487</v>
      </c>
    </row>
    <row r="157" spans="1:11" x14ac:dyDescent="0.2">
      <c r="A157" s="3" t="s">
        <v>176</v>
      </c>
      <c r="B157" s="4">
        <v>1010</v>
      </c>
      <c r="C157" s="7" t="s">
        <v>344</v>
      </c>
      <c r="D157" s="5" t="s">
        <v>191</v>
      </c>
      <c r="E157" s="7" t="s">
        <v>169</v>
      </c>
      <c r="F157" s="7"/>
      <c r="G157" s="14"/>
      <c r="H157" s="32"/>
      <c r="I157" s="32"/>
      <c r="J157" s="32"/>
      <c r="K157" s="24" t="s">
        <v>487</v>
      </c>
    </row>
    <row r="158" spans="1:11" x14ac:dyDescent="0.2">
      <c r="A158" s="3"/>
      <c r="B158" s="4"/>
      <c r="C158" s="7"/>
      <c r="D158" s="5"/>
      <c r="E158" s="7"/>
      <c r="F158" s="7"/>
      <c r="G158" s="13"/>
      <c r="H158" s="31"/>
      <c r="I158" s="31"/>
      <c r="J158" s="31"/>
      <c r="K158" s="24"/>
    </row>
    <row r="159" spans="1:11" x14ac:dyDescent="0.2">
      <c r="A159" s="44" t="s">
        <v>393</v>
      </c>
      <c r="B159" s="4"/>
      <c r="C159" s="7"/>
      <c r="D159" s="5"/>
      <c r="E159" s="7"/>
      <c r="F159" s="7"/>
      <c r="G159" s="13"/>
      <c r="H159" s="31"/>
      <c r="I159" s="31"/>
      <c r="J159" s="31"/>
      <c r="K159" s="24"/>
    </row>
    <row r="160" spans="1:11" x14ac:dyDescent="0.2">
      <c r="A160" s="3" t="s">
        <v>177</v>
      </c>
      <c r="B160" s="4">
        <v>105</v>
      </c>
      <c r="C160" s="7" t="s">
        <v>178</v>
      </c>
      <c r="D160" s="5" t="s">
        <v>1</v>
      </c>
      <c r="E160" s="7" t="s">
        <v>151</v>
      </c>
      <c r="F160" s="185">
        <v>100</v>
      </c>
      <c r="G160" s="13">
        <v>1000</v>
      </c>
      <c r="H160" s="33">
        <f t="shared" si="11"/>
        <v>2000</v>
      </c>
      <c r="I160" s="33">
        <f t="shared" si="12"/>
        <v>3000</v>
      </c>
      <c r="J160" s="33">
        <f t="shared" si="13"/>
        <v>4000</v>
      </c>
      <c r="K160" s="24" t="s">
        <v>487</v>
      </c>
    </row>
    <row r="161" spans="1:11" x14ac:dyDescent="0.2">
      <c r="A161" s="3" t="s">
        <v>179</v>
      </c>
      <c r="B161" s="4">
        <v>106</v>
      </c>
      <c r="C161" s="7" t="s">
        <v>180</v>
      </c>
      <c r="D161" s="5" t="s">
        <v>1</v>
      </c>
      <c r="E161" s="7" t="s">
        <v>151</v>
      </c>
      <c r="F161" s="185">
        <v>50</v>
      </c>
      <c r="G161" s="13">
        <v>5000</v>
      </c>
      <c r="H161" s="33">
        <f t="shared" si="11"/>
        <v>10000</v>
      </c>
      <c r="I161" s="33">
        <f t="shared" si="12"/>
        <v>15000</v>
      </c>
      <c r="J161" s="33">
        <f t="shared" si="13"/>
        <v>20000</v>
      </c>
      <c r="K161" s="24" t="s">
        <v>487</v>
      </c>
    </row>
    <row r="162" spans="1:11" x14ac:dyDescent="0.2">
      <c r="A162" s="3" t="s">
        <v>181</v>
      </c>
      <c r="B162" s="4">
        <v>360</v>
      </c>
      <c r="C162" s="7" t="s">
        <v>182</v>
      </c>
      <c r="D162" s="5" t="s">
        <v>191</v>
      </c>
      <c r="E162" s="7" t="s">
        <v>345</v>
      </c>
      <c r="F162" s="7"/>
      <c r="G162" s="14"/>
      <c r="H162" s="32"/>
      <c r="I162" s="32"/>
      <c r="J162" s="32"/>
      <c r="K162" s="24" t="s">
        <v>487</v>
      </c>
    </row>
    <row r="163" spans="1:11" x14ac:dyDescent="0.2">
      <c r="A163" s="3" t="s">
        <v>183</v>
      </c>
      <c r="B163" s="4">
        <v>119</v>
      </c>
      <c r="C163" s="7" t="s">
        <v>184</v>
      </c>
      <c r="D163" s="5" t="s">
        <v>191</v>
      </c>
      <c r="E163" s="7" t="s">
        <v>346</v>
      </c>
      <c r="F163" s="7"/>
      <c r="G163" s="14"/>
      <c r="H163" s="32"/>
      <c r="I163" s="32"/>
      <c r="J163" s="32"/>
      <c r="K163" s="24" t="s">
        <v>487</v>
      </c>
    </row>
    <row r="164" spans="1:11" x14ac:dyDescent="0.2">
      <c r="A164" s="56" t="s">
        <v>490</v>
      </c>
      <c r="B164" s="8">
        <v>150</v>
      </c>
      <c r="C164" s="8" t="s">
        <v>188</v>
      </c>
      <c r="D164" s="5" t="s">
        <v>1</v>
      </c>
      <c r="E164" s="8" t="s">
        <v>1</v>
      </c>
      <c r="F164" s="193">
        <v>0.25</v>
      </c>
      <c r="G164" s="13">
        <v>2500</v>
      </c>
      <c r="H164" s="31">
        <v>5000</v>
      </c>
      <c r="I164" s="31">
        <v>7500</v>
      </c>
      <c r="J164" s="31">
        <v>1000</v>
      </c>
    </row>
    <row r="165" spans="1:11" x14ac:dyDescent="0.2">
      <c r="A165" s="56" t="s">
        <v>189</v>
      </c>
      <c r="B165" s="8">
        <v>404</v>
      </c>
      <c r="C165" s="8" t="s">
        <v>190</v>
      </c>
      <c r="D165" s="5" t="s">
        <v>191</v>
      </c>
      <c r="E165" s="8" t="s">
        <v>188</v>
      </c>
      <c r="F165" s="193">
        <v>0.25</v>
      </c>
      <c r="G165" s="13">
        <v>2500</v>
      </c>
      <c r="H165" s="31">
        <v>5000</v>
      </c>
      <c r="I165" s="31">
        <v>7500</v>
      </c>
      <c r="J165" s="31">
        <v>1000</v>
      </c>
    </row>
    <row r="166" spans="1:11" x14ac:dyDescent="0.2">
      <c r="A166" s="57" t="s">
        <v>216</v>
      </c>
      <c r="B166" s="8">
        <v>320</v>
      </c>
      <c r="C166" s="8" t="s">
        <v>217</v>
      </c>
      <c r="D166" s="5" t="s">
        <v>191</v>
      </c>
      <c r="E166" s="8" t="s">
        <v>188</v>
      </c>
      <c r="F166" s="8"/>
      <c r="G166" s="14"/>
      <c r="H166" s="32"/>
      <c r="I166" s="32"/>
      <c r="J166" s="32"/>
    </row>
    <row r="167" spans="1:11" x14ac:dyDescent="0.2">
      <c r="A167" s="57" t="s">
        <v>218</v>
      </c>
      <c r="B167" s="8">
        <v>392</v>
      </c>
      <c r="C167" s="42" t="s">
        <v>219</v>
      </c>
      <c r="D167" s="5" t="s">
        <v>191</v>
      </c>
      <c r="E167" s="8" t="s">
        <v>188</v>
      </c>
      <c r="F167" s="8"/>
      <c r="G167" s="190"/>
      <c r="H167" s="191"/>
      <c r="I167" s="191"/>
      <c r="J167" s="191"/>
    </row>
    <row r="168" spans="1:11" x14ac:dyDescent="0.2">
      <c r="A168" s="57" t="s">
        <v>220</v>
      </c>
      <c r="B168" s="8">
        <v>321</v>
      </c>
      <c r="C168" s="42" t="s">
        <v>221</v>
      </c>
      <c r="D168" s="5" t="s">
        <v>191</v>
      </c>
      <c r="E168" s="8" t="s">
        <v>188</v>
      </c>
      <c r="F168" s="8"/>
      <c r="G168" s="192"/>
      <c r="H168" s="191"/>
      <c r="I168" s="191"/>
      <c r="J168" s="191"/>
    </row>
    <row r="169" spans="1:11" x14ac:dyDescent="0.2">
      <c r="A169" s="57" t="s">
        <v>222</v>
      </c>
      <c r="B169" s="8">
        <v>350</v>
      </c>
      <c r="C169" s="42" t="s">
        <v>223</v>
      </c>
      <c r="D169" s="5" t="s">
        <v>191</v>
      </c>
      <c r="E169" s="8" t="s">
        <v>188</v>
      </c>
      <c r="F169" s="8"/>
      <c r="G169" s="192"/>
      <c r="H169" s="191"/>
      <c r="I169" s="191"/>
      <c r="J169" s="191"/>
    </row>
    <row r="170" spans="1:11" x14ac:dyDescent="0.2">
      <c r="A170" s="57" t="s">
        <v>224</v>
      </c>
      <c r="B170" s="8">
        <v>551</v>
      </c>
      <c r="C170" s="42" t="s">
        <v>225</v>
      </c>
      <c r="D170" s="5" t="s">
        <v>191</v>
      </c>
      <c r="E170" s="8" t="s">
        <v>188</v>
      </c>
      <c r="F170" s="8"/>
      <c r="G170" s="192"/>
      <c r="H170" s="191"/>
      <c r="I170" s="191"/>
      <c r="J170" s="191"/>
    </row>
    <row r="171" spans="1:11" x14ac:dyDescent="0.2">
      <c r="A171" s="56" t="s">
        <v>491</v>
      </c>
      <c r="B171" s="8">
        <v>191</v>
      </c>
      <c r="C171" s="8" t="s">
        <v>192</v>
      </c>
      <c r="D171" s="5" t="s">
        <v>1</v>
      </c>
      <c r="E171" s="8" t="s">
        <v>1</v>
      </c>
      <c r="F171" s="193">
        <v>0.25</v>
      </c>
      <c r="G171" s="13">
        <v>2500</v>
      </c>
      <c r="H171" s="31">
        <v>5000</v>
      </c>
      <c r="I171" s="31">
        <v>7500</v>
      </c>
      <c r="J171" s="31">
        <v>1000</v>
      </c>
    </row>
    <row r="172" spans="1:11" x14ac:dyDescent="0.2">
      <c r="A172" s="56" t="s">
        <v>193</v>
      </c>
      <c r="B172" s="8">
        <v>403</v>
      </c>
      <c r="C172" s="8" t="s">
        <v>194</v>
      </c>
      <c r="D172" s="5" t="s">
        <v>191</v>
      </c>
      <c r="E172" s="8" t="s">
        <v>192</v>
      </c>
      <c r="F172" s="193">
        <v>0.25</v>
      </c>
      <c r="G172" s="13">
        <v>2500</v>
      </c>
      <c r="H172" s="31">
        <v>5000</v>
      </c>
      <c r="I172" s="31">
        <v>7500</v>
      </c>
      <c r="J172" s="31">
        <v>1000</v>
      </c>
    </row>
    <row r="173" spans="1:11" x14ac:dyDescent="0.2">
      <c r="A173" s="56" t="s">
        <v>195</v>
      </c>
      <c r="B173" s="8">
        <v>555</v>
      </c>
      <c r="C173" s="8" t="s">
        <v>196</v>
      </c>
      <c r="D173" s="5" t="s">
        <v>191</v>
      </c>
      <c r="E173" s="8" t="s">
        <v>192</v>
      </c>
      <c r="F173" s="8"/>
      <c r="G173" s="192"/>
      <c r="H173" s="191"/>
      <c r="I173" s="191"/>
      <c r="J173" s="192"/>
    </row>
    <row r="174" spans="1:11" x14ac:dyDescent="0.2">
      <c r="A174" s="57" t="s">
        <v>226</v>
      </c>
      <c r="B174" s="8">
        <v>335</v>
      </c>
      <c r="C174" s="42" t="s">
        <v>227</v>
      </c>
      <c r="D174" s="5" t="s">
        <v>191</v>
      </c>
      <c r="E174" s="8" t="s">
        <v>192</v>
      </c>
      <c r="F174" s="8"/>
      <c r="G174" s="192"/>
      <c r="H174" s="191"/>
      <c r="I174" s="191"/>
      <c r="J174" s="191"/>
    </row>
    <row r="175" spans="1:11" x14ac:dyDescent="0.2">
      <c r="A175" s="57" t="s">
        <v>228</v>
      </c>
      <c r="B175" s="8">
        <v>388</v>
      </c>
      <c r="C175" s="42" t="s">
        <v>229</v>
      </c>
      <c r="D175" s="5" t="s">
        <v>191</v>
      </c>
      <c r="E175" s="8" t="s">
        <v>192</v>
      </c>
      <c r="F175" s="8"/>
      <c r="G175" s="192"/>
      <c r="H175" s="191"/>
      <c r="I175" s="191"/>
      <c r="J175" s="191"/>
    </row>
    <row r="176" spans="1:11" x14ac:dyDescent="0.2">
      <c r="A176" s="57" t="s">
        <v>230</v>
      </c>
      <c r="B176" s="8">
        <v>386</v>
      </c>
      <c r="C176" s="42" t="s">
        <v>139</v>
      </c>
      <c r="D176" s="5" t="s">
        <v>191</v>
      </c>
      <c r="E176" s="8" t="s">
        <v>192</v>
      </c>
      <c r="F176" s="8"/>
      <c r="G176" s="192"/>
      <c r="H176" s="191"/>
      <c r="I176" s="191"/>
      <c r="J176" s="191"/>
    </row>
    <row r="177" spans="1:10" x14ac:dyDescent="0.2">
      <c r="A177" s="57" t="s">
        <v>231</v>
      </c>
      <c r="B177" s="8">
        <v>387</v>
      </c>
      <c r="C177" s="8" t="s">
        <v>232</v>
      </c>
      <c r="D177" s="5" t="s">
        <v>191</v>
      </c>
      <c r="E177" s="8" t="s">
        <v>192</v>
      </c>
      <c r="F177" s="8"/>
      <c r="G177" s="192"/>
      <c r="H177" s="191"/>
      <c r="I177" s="191"/>
      <c r="J177" s="191"/>
    </row>
    <row r="178" spans="1:10" x14ac:dyDescent="0.2">
      <c r="A178" s="57" t="s">
        <v>233</v>
      </c>
      <c r="B178" s="8">
        <v>385</v>
      </c>
      <c r="C178" s="42" t="s">
        <v>234</v>
      </c>
      <c r="D178" s="5" t="s">
        <v>191</v>
      </c>
      <c r="E178" s="8" t="s">
        <v>192</v>
      </c>
      <c r="F178" s="8"/>
      <c r="G178" s="192"/>
      <c r="H178" s="191"/>
      <c r="I178" s="191"/>
      <c r="J178" s="191"/>
    </row>
    <row r="179" spans="1:10" x14ac:dyDescent="0.2">
      <c r="A179" s="57" t="s">
        <v>197</v>
      </c>
      <c r="B179" s="8">
        <v>220</v>
      </c>
      <c r="C179" s="42" t="s">
        <v>198</v>
      </c>
      <c r="D179" s="5" t="s">
        <v>1</v>
      </c>
      <c r="E179" s="8" t="s">
        <v>1</v>
      </c>
      <c r="F179" s="193">
        <v>1.5</v>
      </c>
      <c r="G179" s="189">
        <v>1500</v>
      </c>
      <c r="H179" s="188">
        <v>3000</v>
      </c>
      <c r="I179" s="188">
        <v>4500</v>
      </c>
      <c r="J179" s="188">
        <v>6000</v>
      </c>
    </row>
    <row r="180" spans="1:10" x14ac:dyDescent="0.2">
      <c r="A180" s="57" t="s">
        <v>199</v>
      </c>
      <c r="B180" s="8">
        <v>1156</v>
      </c>
      <c r="C180" s="42" t="s">
        <v>200</v>
      </c>
      <c r="D180" s="5" t="s">
        <v>191</v>
      </c>
      <c r="E180" s="8" t="s">
        <v>198</v>
      </c>
      <c r="F180" s="193">
        <v>1.5</v>
      </c>
      <c r="G180" s="189">
        <v>1500</v>
      </c>
      <c r="H180" s="188">
        <v>3000</v>
      </c>
      <c r="I180" s="188">
        <v>4500</v>
      </c>
      <c r="J180" s="188">
        <v>6000</v>
      </c>
    </row>
    <row r="181" spans="1:10" x14ac:dyDescent="0.2">
      <c r="A181" s="57" t="s">
        <v>201</v>
      </c>
      <c r="B181" s="8">
        <v>402</v>
      </c>
      <c r="C181" s="42" t="s">
        <v>202</v>
      </c>
      <c r="D181" s="5" t="s">
        <v>191</v>
      </c>
      <c r="E181" s="8" t="s">
        <v>198</v>
      </c>
      <c r="F181" s="193">
        <v>1.5</v>
      </c>
      <c r="G181" s="189">
        <v>1500</v>
      </c>
      <c r="H181" s="188">
        <v>3000</v>
      </c>
      <c r="I181" s="188">
        <v>4500</v>
      </c>
      <c r="J181" s="188">
        <v>6000</v>
      </c>
    </row>
    <row r="182" spans="1:10" x14ac:dyDescent="0.2">
      <c r="A182" s="57" t="s">
        <v>203</v>
      </c>
      <c r="B182" s="8">
        <v>824</v>
      </c>
      <c r="C182" s="42" t="s">
        <v>204</v>
      </c>
      <c r="D182" s="5" t="s">
        <v>191</v>
      </c>
      <c r="E182" s="8" t="s">
        <v>198</v>
      </c>
      <c r="F182" s="193">
        <v>1.5</v>
      </c>
      <c r="G182" s="189">
        <v>1500</v>
      </c>
      <c r="H182" s="188">
        <v>3000</v>
      </c>
      <c r="I182" s="188">
        <v>4500</v>
      </c>
      <c r="J182" s="188">
        <v>6000</v>
      </c>
    </row>
    <row r="183" spans="1:10" x14ac:dyDescent="0.2">
      <c r="A183" s="57" t="s">
        <v>205</v>
      </c>
      <c r="B183" s="8">
        <v>529</v>
      </c>
      <c r="C183" s="42" t="s">
        <v>206</v>
      </c>
      <c r="D183" s="5" t="s">
        <v>191</v>
      </c>
      <c r="E183" s="8" t="s">
        <v>198</v>
      </c>
      <c r="F183" s="193">
        <v>1.5</v>
      </c>
      <c r="G183" s="189">
        <v>1500</v>
      </c>
      <c r="H183" s="188">
        <v>3000</v>
      </c>
      <c r="I183" s="188">
        <v>4500</v>
      </c>
      <c r="J183" s="188">
        <v>6000</v>
      </c>
    </row>
    <row r="184" spans="1:10" x14ac:dyDescent="0.2">
      <c r="A184" s="57" t="s">
        <v>207</v>
      </c>
      <c r="B184" s="8">
        <v>823</v>
      </c>
      <c r="C184" s="42" t="s">
        <v>208</v>
      </c>
      <c r="D184" s="5" t="s">
        <v>191</v>
      </c>
      <c r="E184" s="8" t="s">
        <v>198</v>
      </c>
      <c r="F184" s="193">
        <v>1.5</v>
      </c>
      <c r="G184" s="189">
        <v>1500</v>
      </c>
      <c r="H184" s="188">
        <v>3000</v>
      </c>
      <c r="I184" s="188">
        <v>4500</v>
      </c>
      <c r="J184" s="188">
        <v>6000</v>
      </c>
    </row>
    <row r="185" spans="1:10" x14ac:dyDescent="0.2">
      <c r="A185" s="57" t="s">
        <v>209</v>
      </c>
      <c r="B185" s="8">
        <v>508</v>
      </c>
      <c r="C185" s="42" t="s">
        <v>210</v>
      </c>
      <c r="D185" s="5" t="s">
        <v>191</v>
      </c>
      <c r="E185" s="8" t="s">
        <v>198</v>
      </c>
      <c r="F185" s="193">
        <v>1.5</v>
      </c>
      <c r="G185" s="189">
        <v>1500</v>
      </c>
      <c r="H185" s="188">
        <v>3000</v>
      </c>
      <c r="I185" s="188">
        <v>4500</v>
      </c>
      <c r="J185" s="188">
        <v>6000</v>
      </c>
    </row>
    <row r="186" spans="1:10" x14ac:dyDescent="0.2">
      <c r="A186" s="57" t="s">
        <v>235</v>
      </c>
      <c r="B186" s="8">
        <v>370</v>
      </c>
      <c r="C186" s="42" t="s">
        <v>236</v>
      </c>
      <c r="D186" s="5" t="s">
        <v>191</v>
      </c>
      <c r="E186" s="8" t="s">
        <v>198</v>
      </c>
      <c r="F186" s="8"/>
      <c r="G186" s="192"/>
      <c r="H186" s="191"/>
      <c r="I186" s="191"/>
      <c r="J186" s="191"/>
    </row>
    <row r="187" spans="1:10" x14ac:dyDescent="0.2">
      <c r="A187" s="57" t="s">
        <v>237</v>
      </c>
      <c r="B187" s="8">
        <v>391</v>
      </c>
      <c r="C187" s="42" t="s">
        <v>238</v>
      </c>
      <c r="D187" s="5" t="s">
        <v>191</v>
      </c>
      <c r="E187" s="8" t="s">
        <v>198</v>
      </c>
      <c r="F187" s="8"/>
      <c r="G187" s="192"/>
      <c r="H187" s="191"/>
      <c r="I187" s="191"/>
      <c r="J187" s="191"/>
    </row>
    <row r="188" spans="1:10" x14ac:dyDescent="0.2">
      <c r="A188" s="57" t="s">
        <v>239</v>
      </c>
      <c r="B188" s="8">
        <v>832</v>
      </c>
      <c r="C188" s="8" t="s">
        <v>240</v>
      </c>
      <c r="D188" s="5" t="s">
        <v>191</v>
      </c>
      <c r="E188" s="8" t="s">
        <v>198</v>
      </c>
      <c r="F188" s="8"/>
      <c r="G188" s="192"/>
      <c r="H188" s="191"/>
      <c r="I188" s="191"/>
      <c r="J188" s="191"/>
    </row>
    <row r="189" spans="1:10" x14ac:dyDescent="0.2">
      <c r="A189" s="57" t="s">
        <v>241</v>
      </c>
      <c r="B189" s="8">
        <v>560</v>
      </c>
      <c r="C189" s="42" t="s">
        <v>242</v>
      </c>
      <c r="D189" s="5" t="s">
        <v>191</v>
      </c>
      <c r="E189" s="8" t="s">
        <v>198</v>
      </c>
      <c r="F189" s="8"/>
      <c r="G189" s="192"/>
      <c r="H189" s="191"/>
      <c r="I189" s="191"/>
      <c r="J189" s="191"/>
    </row>
    <row r="190" spans="1:10" x14ac:dyDescent="0.2">
      <c r="A190" s="57" t="s">
        <v>243</v>
      </c>
      <c r="B190" s="8">
        <v>399</v>
      </c>
      <c r="C190" s="42" t="s">
        <v>244</v>
      </c>
      <c r="D190" s="5" t="s">
        <v>191</v>
      </c>
      <c r="E190" s="8" t="s">
        <v>198</v>
      </c>
      <c r="F190" s="8"/>
      <c r="G190" s="192"/>
      <c r="H190" s="191"/>
      <c r="I190" s="191"/>
      <c r="J190" s="191"/>
    </row>
    <row r="191" spans="1:10" x14ac:dyDescent="0.2">
      <c r="A191" s="57" t="s">
        <v>245</v>
      </c>
      <c r="B191" s="8">
        <v>375</v>
      </c>
      <c r="C191" s="42" t="s">
        <v>246</v>
      </c>
      <c r="D191" s="5" t="s">
        <v>191</v>
      </c>
      <c r="E191" s="8" t="s">
        <v>198</v>
      </c>
      <c r="F191" s="8"/>
      <c r="G191" s="192"/>
      <c r="H191" s="191"/>
      <c r="I191" s="191"/>
      <c r="J191" s="191"/>
    </row>
    <row r="192" spans="1:10" x14ac:dyDescent="0.2">
      <c r="A192" s="57" t="s">
        <v>247</v>
      </c>
      <c r="B192" s="8">
        <v>1012</v>
      </c>
      <c r="C192" s="42" t="s">
        <v>347</v>
      </c>
      <c r="D192" s="5" t="s">
        <v>191</v>
      </c>
      <c r="E192" s="8" t="s">
        <v>198</v>
      </c>
      <c r="F192" s="8"/>
      <c r="G192" s="192"/>
      <c r="H192" s="191"/>
      <c r="I192" s="191"/>
      <c r="J192" s="191"/>
    </row>
    <row r="193" spans="1:10" x14ac:dyDescent="0.2">
      <c r="A193" s="57" t="s">
        <v>248</v>
      </c>
      <c r="B193" s="8">
        <v>1006</v>
      </c>
      <c r="C193" s="42" t="s">
        <v>348</v>
      </c>
      <c r="D193" s="5" t="s">
        <v>191</v>
      </c>
      <c r="E193" s="8" t="s">
        <v>198</v>
      </c>
      <c r="F193" s="8"/>
      <c r="G193" s="192"/>
      <c r="H193" s="191"/>
      <c r="I193" s="191"/>
      <c r="J193" s="191"/>
    </row>
    <row r="194" spans="1:10" x14ac:dyDescent="0.2">
      <c r="A194" s="57" t="s">
        <v>492</v>
      </c>
      <c r="B194" s="8">
        <v>200</v>
      </c>
      <c r="C194" s="42" t="s">
        <v>211</v>
      </c>
      <c r="D194" s="5" t="s">
        <v>1</v>
      </c>
      <c r="E194" s="8" t="s">
        <v>1</v>
      </c>
      <c r="F194" s="193">
        <v>10</v>
      </c>
      <c r="G194" s="189">
        <v>1000</v>
      </c>
      <c r="H194" s="188">
        <v>2000</v>
      </c>
      <c r="I194" s="188">
        <v>3000</v>
      </c>
      <c r="J194" s="188">
        <v>4000</v>
      </c>
    </row>
    <row r="195" spans="1:10" x14ac:dyDescent="0.2">
      <c r="A195" s="57" t="s">
        <v>212</v>
      </c>
      <c r="B195" s="8">
        <v>401</v>
      </c>
      <c r="C195" s="42" t="s">
        <v>213</v>
      </c>
      <c r="D195" s="5" t="s">
        <v>191</v>
      </c>
      <c r="E195" s="8" t="s">
        <v>211</v>
      </c>
      <c r="F195" s="193">
        <v>10</v>
      </c>
      <c r="G195" s="189">
        <v>1000</v>
      </c>
      <c r="H195" s="188">
        <v>2000</v>
      </c>
      <c r="I195" s="188">
        <v>3000</v>
      </c>
      <c r="J195" s="188">
        <v>4000</v>
      </c>
    </row>
    <row r="196" spans="1:10" x14ac:dyDescent="0.2">
      <c r="A196" s="57" t="s">
        <v>214</v>
      </c>
      <c r="B196" s="8">
        <v>691</v>
      </c>
      <c r="C196" s="42" t="s">
        <v>215</v>
      </c>
      <c r="D196" s="5" t="s">
        <v>191</v>
      </c>
      <c r="E196" s="8" t="s">
        <v>211</v>
      </c>
      <c r="F196" s="193">
        <v>10</v>
      </c>
      <c r="G196" s="189">
        <v>1000</v>
      </c>
      <c r="H196" s="188">
        <v>2000</v>
      </c>
      <c r="I196" s="188">
        <v>3000</v>
      </c>
      <c r="J196" s="188">
        <v>4000</v>
      </c>
    </row>
    <row r="197" spans="1:10" x14ac:dyDescent="0.2">
      <c r="A197" s="57" t="s">
        <v>249</v>
      </c>
      <c r="B197" s="8">
        <v>310</v>
      </c>
      <c r="C197" s="42" t="s">
        <v>250</v>
      </c>
      <c r="D197" s="5" t="s">
        <v>191</v>
      </c>
      <c r="E197" s="8" t="s">
        <v>211</v>
      </c>
      <c r="F197" s="8"/>
      <c r="G197" s="192"/>
      <c r="H197" s="191"/>
      <c r="I197" s="191"/>
      <c r="J197" s="191"/>
    </row>
    <row r="198" spans="1:10" x14ac:dyDescent="0.2">
      <c r="A198" s="57" t="s">
        <v>251</v>
      </c>
      <c r="B198" s="8">
        <v>390</v>
      </c>
      <c r="C198" s="42" t="s">
        <v>252</v>
      </c>
      <c r="D198" s="5" t="s">
        <v>191</v>
      </c>
      <c r="E198" s="8" t="s">
        <v>211</v>
      </c>
      <c r="F198" s="8"/>
      <c r="G198" s="192"/>
      <c r="H198" s="191"/>
      <c r="I198" s="191"/>
      <c r="J198" s="191"/>
    </row>
    <row r="199" spans="1:10" x14ac:dyDescent="0.2">
      <c r="A199" s="57" t="s">
        <v>253</v>
      </c>
      <c r="B199" s="8">
        <v>833</v>
      </c>
      <c r="C199" s="8" t="s">
        <v>254</v>
      </c>
      <c r="D199" s="5" t="s">
        <v>191</v>
      </c>
      <c r="E199" s="8" t="s">
        <v>211</v>
      </c>
      <c r="F199" s="8"/>
      <c r="G199" s="192"/>
      <c r="H199" s="191"/>
      <c r="I199" s="191"/>
      <c r="J199" s="191"/>
    </row>
    <row r="200" spans="1:10" x14ac:dyDescent="0.2">
      <c r="A200" s="57" t="s">
        <v>255</v>
      </c>
      <c r="B200" s="8">
        <v>550</v>
      </c>
      <c r="C200" s="42" t="s">
        <v>256</v>
      </c>
      <c r="D200" s="5" t="s">
        <v>191</v>
      </c>
      <c r="E200" s="8" t="s">
        <v>211</v>
      </c>
      <c r="F200" s="8"/>
      <c r="G200" s="192"/>
      <c r="H200" s="191"/>
      <c r="I200" s="191"/>
      <c r="J200" s="191"/>
    </row>
    <row r="201" spans="1:10" x14ac:dyDescent="0.2">
      <c r="A201" s="57" t="s">
        <v>257</v>
      </c>
      <c r="B201" s="8">
        <v>397</v>
      </c>
      <c r="C201" s="42" t="s">
        <v>258</v>
      </c>
      <c r="D201" s="5" t="s">
        <v>191</v>
      </c>
      <c r="E201" s="8" t="s">
        <v>211</v>
      </c>
      <c r="F201" s="8"/>
      <c r="G201" s="192"/>
      <c r="H201" s="191"/>
      <c r="I201" s="191"/>
      <c r="J201" s="191"/>
    </row>
    <row r="202" spans="1:10" x14ac:dyDescent="0.2">
      <c r="A202" s="57" t="s">
        <v>259</v>
      </c>
      <c r="B202" s="8">
        <v>341</v>
      </c>
      <c r="C202" s="42" t="s">
        <v>260</v>
      </c>
      <c r="D202" s="5" t="s">
        <v>191</v>
      </c>
      <c r="E202" s="8" t="s">
        <v>211</v>
      </c>
      <c r="F202" s="8"/>
      <c r="G202" s="192"/>
      <c r="H202" s="191"/>
      <c r="I202" s="191"/>
      <c r="J202" s="191"/>
    </row>
    <row r="203" spans="1:10" x14ac:dyDescent="0.2">
      <c r="A203" s="57" t="s">
        <v>261</v>
      </c>
      <c r="B203" s="8">
        <v>1011</v>
      </c>
      <c r="C203" s="42" t="s">
        <v>349</v>
      </c>
      <c r="D203" s="5" t="s">
        <v>191</v>
      </c>
      <c r="E203" s="8" t="s">
        <v>211</v>
      </c>
      <c r="F203" s="8"/>
      <c r="G203" s="192"/>
      <c r="H203" s="191"/>
      <c r="I203" s="191"/>
      <c r="J203" s="191"/>
    </row>
    <row r="204" spans="1:10" x14ac:dyDescent="0.2">
      <c r="A204" s="57" t="s">
        <v>262</v>
      </c>
      <c r="B204" s="8">
        <v>468</v>
      </c>
      <c r="C204" s="42" t="s">
        <v>350</v>
      </c>
      <c r="D204" s="5" t="s">
        <v>191</v>
      </c>
      <c r="E204" s="8" t="s">
        <v>211</v>
      </c>
      <c r="F204" s="8"/>
      <c r="G204" s="192"/>
      <c r="H204" s="191"/>
      <c r="I204" s="191"/>
      <c r="J204" s="191"/>
    </row>
    <row r="205" spans="1:10" x14ac:dyDescent="0.2">
      <c r="A205" s="57"/>
      <c r="B205" s="8"/>
      <c r="C205" s="42"/>
      <c r="D205" s="5"/>
      <c r="E205" s="8"/>
      <c r="F205" s="8"/>
      <c r="G205" s="189"/>
      <c r="H205" s="188"/>
      <c r="I205" s="188"/>
      <c r="J205" s="188"/>
    </row>
    <row r="206" spans="1:10" x14ac:dyDescent="0.2">
      <c r="A206" s="57" t="s">
        <v>493</v>
      </c>
      <c r="B206" s="8"/>
      <c r="C206" s="42"/>
      <c r="D206" s="5"/>
      <c r="E206" s="8"/>
      <c r="F206" s="8"/>
      <c r="G206" s="189"/>
      <c r="H206" s="188"/>
      <c r="I206" s="188"/>
      <c r="J206" s="188"/>
    </row>
    <row r="207" spans="1:10" x14ac:dyDescent="0.2">
      <c r="A207" s="25"/>
      <c r="B207" s="25"/>
    </row>
    <row r="208" spans="1:10" x14ac:dyDescent="0.2">
      <c r="A208" s="58" t="s">
        <v>392</v>
      </c>
      <c r="B208" s="25"/>
    </row>
    <row r="209" spans="1:11" x14ac:dyDescent="0.2">
      <c r="A209" s="59" t="s">
        <v>389</v>
      </c>
      <c r="B209" s="60">
        <v>27</v>
      </c>
      <c r="C209" s="6" t="s">
        <v>387</v>
      </c>
      <c r="D209" s="5" t="s">
        <v>1</v>
      </c>
      <c r="E209" s="5" t="s">
        <v>1</v>
      </c>
      <c r="F209" s="5"/>
      <c r="G209" s="54"/>
      <c r="H209" s="55"/>
      <c r="I209" s="55"/>
      <c r="J209" s="43"/>
    </row>
    <row r="210" spans="1:11" x14ac:dyDescent="0.2">
      <c r="A210" s="59" t="s">
        <v>390</v>
      </c>
      <c r="B210" s="5" t="s">
        <v>391</v>
      </c>
      <c r="C210" s="6" t="s">
        <v>388</v>
      </c>
      <c r="D210" s="5" t="s">
        <v>191</v>
      </c>
      <c r="E210" s="5" t="s">
        <v>387</v>
      </c>
      <c r="F210" s="5"/>
      <c r="G210" s="19"/>
      <c r="H210" s="43"/>
      <c r="I210" s="43"/>
      <c r="J210" s="43"/>
    </row>
    <row r="213" spans="1:11" x14ac:dyDescent="0.2">
      <c r="A213" s="20" t="s">
        <v>421</v>
      </c>
    </row>
    <row r="215" spans="1:11" ht="15" customHeight="1" x14ac:dyDescent="0.2">
      <c r="A215" s="48" t="s">
        <v>397</v>
      </c>
      <c r="B215" s="6">
        <v>21</v>
      </c>
      <c r="C215" s="41" t="s">
        <v>432</v>
      </c>
      <c r="D215" s="41" t="s">
        <v>1</v>
      </c>
      <c r="E215" s="41" t="s">
        <v>1</v>
      </c>
      <c r="F215" s="187">
        <v>2000</v>
      </c>
      <c r="G215" s="41">
        <v>1000</v>
      </c>
      <c r="H215" s="41">
        <f>G215*2</f>
        <v>2000</v>
      </c>
      <c r="I215" s="41">
        <f>G215*3</f>
        <v>3000</v>
      </c>
      <c r="J215" s="41">
        <f>G215*4</f>
        <v>4000</v>
      </c>
      <c r="K215" s="24" t="s">
        <v>487</v>
      </c>
    </row>
    <row r="216" spans="1:11" ht="15" customHeight="1" x14ac:dyDescent="0.2">
      <c r="A216" s="46" t="s">
        <v>406</v>
      </c>
      <c r="B216" s="6" t="s">
        <v>428</v>
      </c>
      <c r="C216" s="41" t="s">
        <v>438</v>
      </c>
      <c r="D216" s="5" t="s">
        <v>191</v>
      </c>
      <c r="E216" s="41" t="s">
        <v>432</v>
      </c>
      <c r="G216" s="27"/>
      <c r="H216" s="27"/>
      <c r="I216" s="27"/>
      <c r="J216" s="27"/>
      <c r="K216" s="24" t="s">
        <v>487</v>
      </c>
    </row>
    <row r="217" spans="1:11" ht="15" customHeight="1" x14ac:dyDescent="0.2">
      <c r="A217" s="47" t="s">
        <v>403</v>
      </c>
      <c r="B217" s="6" t="s">
        <v>429</v>
      </c>
      <c r="C217" s="41">
        <v>58</v>
      </c>
      <c r="D217" s="5" t="s">
        <v>191</v>
      </c>
      <c r="E217" s="41" t="s">
        <v>432</v>
      </c>
      <c r="G217" s="27"/>
      <c r="H217" s="27"/>
      <c r="I217" s="27"/>
      <c r="J217" s="27"/>
      <c r="K217" s="24" t="s">
        <v>487</v>
      </c>
    </row>
    <row r="218" spans="1:11" ht="15" customHeight="1" x14ac:dyDescent="0.2">
      <c r="A218" s="47" t="s">
        <v>404</v>
      </c>
      <c r="B218" s="6">
        <v>51</v>
      </c>
      <c r="C218" s="41" t="s">
        <v>440</v>
      </c>
      <c r="D218" s="5" t="s">
        <v>191</v>
      </c>
      <c r="E218" s="41" t="s">
        <v>432</v>
      </c>
      <c r="G218" s="27"/>
      <c r="H218" s="27"/>
      <c r="I218" s="27"/>
      <c r="J218" s="27"/>
      <c r="K218" s="24" t="s">
        <v>487</v>
      </c>
    </row>
    <row r="219" spans="1:11" ht="15" customHeight="1" x14ac:dyDescent="0.2">
      <c r="A219" s="47" t="s">
        <v>405</v>
      </c>
      <c r="B219" s="6">
        <v>55</v>
      </c>
      <c r="C219" s="41" t="s">
        <v>441</v>
      </c>
      <c r="D219" s="5" t="s">
        <v>191</v>
      </c>
      <c r="E219" s="41" t="s">
        <v>432</v>
      </c>
      <c r="G219" s="27"/>
      <c r="H219" s="27"/>
      <c r="I219" s="27"/>
      <c r="J219" s="27"/>
      <c r="K219" s="24" t="s">
        <v>487</v>
      </c>
    </row>
    <row r="220" spans="1:11" ht="15" customHeight="1" x14ac:dyDescent="0.2">
      <c r="A220" s="48" t="s">
        <v>398</v>
      </c>
      <c r="B220" s="6">
        <v>39</v>
      </c>
      <c r="C220" s="41" t="s">
        <v>437</v>
      </c>
      <c r="D220" s="41" t="s">
        <v>1</v>
      </c>
      <c r="E220" s="41" t="s">
        <v>1</v>
      </c>
      <c r="F220" s="187">
        <v>1000</v>
      </c>
      <c r="G220" s="41">
        <v>1000</v>
      </c>
      <c r="H220" s="41">
        <f t="shared" ref="H220:H221" si="17">G220*2</f>
        <v>2000</v>
      </c>
      <c r="I220" s="41">
        <f t="shared" ref="I220:I221" si="18">G220*3</f>
        <v>3000</v>
      </c>
      <c r="J220" s="41">
        <f t="shared" ref="J220:J221" si="19">G220*4</f>
        <v>4000</v>
      </c>
      <c r="K220" s="24" t="s">
        <v>487</v>
      </c>
    </row>
    <row r="221" spans="1:11" ht="15" customHeight="1" x14ac:dyDescent="0.2">
      <c r="A221" s="48" t="s">
        <v>399</v>
      </c>
      <c r="B221" s="6">
        <v>20</v>
      </c>
      <c r="C221" s="41" t="s">
        <v>433</v>
      </c>
      <c r="D221" s="41" t="s">
        <v>1</v>
      </c>
      <c r="E221" s="41" t="s">
        <v>1</v>
      </c>
      <c r="F221" s="187">
        <v>2000</v>
      </c>
      <c r="G221" s="41">
        <v>2000</v>
      </c>
      <c r="H221" s="41">
        <f t="shared" si="17"/>
        <v>4000</v>
      </c>
      <c r="I221" s="41">
        <f t="shared" si="18"/>
        <v>6000</v>
      </c>
      <c r="J221" s="41">
        <f t="shared" si="19"/>
        <v>8000</v>
      </c>
      <c r="K221" s="24" t="s">
        <v>487</v>
      </c>
    </row>
    <row r="222" spans="1:11" ht="15" customHeight="1" x14ac:dyDescent="0.2">
      <c r="A222" s="47" t="s">
        <v>407</v>
      </c>
      <c r="B222" s="6" t="s">
        <v>426</v>
      </c>
      <c r="C222" s="41" t="s">
        <v>442</v>
      </c>
      <c r="D222" s="5" t="s">
        <v>191</v>
      </c>
      <c r="E222" s="41" t="s">
        <v>433</v>
      </c>
      <c r="G222" s="27"/>
      <c r="H222" s="27"/>
      <c r="I222" s="27"/>
      <c r="J222" s="27"/>
      <c r="K222" s="24" t="s">
        <v>487</v>
      </c>
    </row>
    <row r="223" spans="1:11" ht="15" customHeight="1" x14ac:dyDescent="0.2">
      <c r="A223" s="47" t="s">
        <v>408</v>
      </c>
      <c r="B223" s="6" t="s">
        <v>427</v>
      </c>
      <c r="C223" s="41" t="s">
        <v>449</v>
      </c>
      <c r="D223" s="5" t="s">
        <v>191</v>
      </c>
      <c r="E223" s="41" t="s">
        <v>433</v>
      </c>
      <c r="G223" s="27"/>
      <c r="H223" s="27"/>
      <c r="I223" s="27"/>
      <c r="J223" s="27"/>
      <c r="K223" s="24" t="s">
        <v>487</v>
      </c>
    </row>
    <row r="224" spans="1:11" ht="15" customHeight="1" x14ac:dyDescent="0.2">
      <c r="A224" s="47" t="s">
        <v>409</v>
      </c>
      <c r="B224" s="6">
        <v>52</v>
      </c>
      <c r="C224" s="41" t="s">
        <v>444</v>
      </c>
      <c r="D224" s="5" t="s">
        <v>191</v>
      </c>
      <c r="E224" s="41" t="s">
        <v>433</v>
      </c>
      <c r="G224" s="27"/>
      <c r="H224" s="27"/>
      <c r="I224" s="27"/>
      <c r="J224" s="27"/>
      <c r="K224" s="24" t="s">
        <v>487</v>
      </c>
    </row>
    <row r="225" spans="1:11" ht="15" customHeight="1" x14ac:dyDescent="0.2">
      <c r="A225" s="47" t="s">
        <v>410</v>
      </c>
      <c r="B225" s="6">
        <v>56</v>
      </c>
      <c r="C225" s="41" t="s">
        <v>443</v>
      </c>
      <c r="D225" s="5" t="s">
        <v>191</v>
      </c>
      <c r="E225" s="41" t="s">
        <v>433</v>
      </c>
      <c r="G225" s="27"/>
      <c r="H225" s="27"/>
      <c r="I225" s="27"/>
      <c r="J225" s="27"/>
      <c r="K225" s="24" t="s">
        <v>487</v>
      </c>
    </row>
    <row r="226" spans="1:11" ht="15" customHeight="1" x14ac:dyDescent="0.2">
      <c r="A226" s="48" t="s">
        <v>400</v>
      </c>
      <c r="B226" s="6">
        <v>19</v>
      </c>
      <c r="C226" s="41" t="s">
        <v>434</v>
      </c>
      <c r="D226" s="41" t="s">
        <v>1</v>
      </c>
      <c r="E226" s="41" t="s">
        <v>1</v>
      </c>
      <c r="F226" s="187">
        <v>2000</v>
      </c>
      <c r="G226" s="41">
        <v>2000</v>
      </c>
      <c r="H226" s="41">
        <f t="shared" ref="H226" si="20">G226*2</f>
        <v>4000</v>
      </c>
      <c r="I226" s="41">
        <f t="shared" ref="I226" si="21">G226*3</f>
        <v>6000</v>
      </c>
      <c r="J226" s="41">
        <f t="shared" ref="J226" si="22">G226*4</f>
        <v>8000</v>
      </c>
      <c r="K226" s="24" t="s">
        <v>487</v>
      </c>
    </row>
    <row r="227" spans="1:11" ht="15" customHeight="1" x14ac:dyDescent="0.2">
      <c r="A227" s="46" t="s">
        <v>413</v>
      </c>
      <c r="B227" s="6" t="s">
        <v>424</v>
      </c>
      <c r="C227" s="41" t="s">
        <v>445</v>
      </c>
      <c r="D227" s="5" t="s">
        <v>191</v>
      </c>
      <c r="E227" s="41" t="s">
        <v>434</v>
      </c>
      <c r="G227" s="27"/>
      <c r="H227" s="27"/>
      <c r="I227" s="27"/>
      <c r="J227" s="27"/>
      <c r="K227" s="24" t="s">
        <v>487</v>
      </c>
    </row>
    <row r="228" spans="1:11" ht="15" customHeight="1" x14ac:dyDescent="0.2">
      <c r="A228" s="47" t="s">
        <v>411</v>
      </c>
      <c r="B228" s="6" t="s">
        <v>425</v>
      </c>
      <c r="D228" s="5" t="s">
        <v>191</v>
      </c>
      <c r="E228" s="41" t="s">
        <v>434</v>
      </c>
      <c r="G228" s="27"/>
      <c r="H228" s="27"/>
      <c r="I228" s="27"/>
      <c r="J228" s="27"/>
      <c r="K228" s="24" t="s">
        <v>487</v>
      </c>
    </row>
    <row r="229" spans="1:11" ht="15" customHeight="1" x14ac:dyDescent="0.2">
      <c r="A229" s="47" t="s">
        <v>412</v>
      </c>
      <c r="B229" s="6">
        <v>53</v>
      </c>
      <c r="C229" s="41" t="s">
        <v>446</v>
      </c>
      <c r="D229" s="5" t="s">
        <v>191</v>
      </c>
      <c r="E229" s="41" t="s">
        <v>434</v>
      </c>
      <c r="G229" s="27"/>
      <c r="H229" s="27"/>
      <c r="I229" s="27"/>
      <c r="J229" s="27"/>
      <c r="K229" s="24" t="s">
        <v>487</v>
      </c>
    </row>
    <row r="230" spans="1:11" ht="15" customHeight="1" x14ac:dyDescent="0.2">
      <c r="A230" s="47" t="s">
        <v>416</v>
      </c>
      <c r="B230" s="6">
        <v>57</v>
      </c>
      <c r="C230" s="41" t="s">
        <v>447</v>
      </c>
      <c r="D230" s="5" t="s">
        <v>191</v>
      </c>
      <c r="E230" s="41" t="s">
        <v>434</v>
      </c>
      <c r="G230" s="27"/>
      <c r="H230" s="27"/>
      <c r="I230" s="27"/>
      <c r="J230" s="27"/>
      <c r="K230" s="24" t="s">
        <v>487</v>
      </c>
    </row>
    <row r="231" spans="1:11" ht="15" customHeight="1" x14ac:dyDescent="0.2">
      <c r="A231" s="48" t="s">
        <v>401</v>
      </c>
      <c r="B231" s="6">
        <v>18</v>
      </c>
      <c r="C231" s="41" t="s">
        <v>435</v>
      </c>
      <c r="D231" s="41" t="s">
        <v>1</v>
      </c>
      <c r="E231" s="41" t="s">
        <v>1</v>
      </c>
      <c r="F231" s="187">
        <v>3000</v>
      </c>
      <c r="G231" s="41">
        <v>300</v>
      </c>
      <c r="H231" s="41">
        <f t="shared" ref="H231" si="23">G231*2</f>
        <v>600</v>
      </c>
      <c r="I231" s="41">
        <f t="shared" ref="I231" si="24">G231*3</f>
        <v>900</v>
      </c>
      <c r="J231" s="41">
        <f t="shared" ref="J231" si="25">G231*4</f>
        <v>1200</v>
      </c>
      <c r="K231" s="24" t="s">
        <v>487</v>
      </c>
    </row>
    <row r="232" spans="1:11" ht="15" customHeight="1" x14ac:dyDescent="0.2">
      <c r="A232" s="47" t="s">
        <v>414</v>
      </c>
      <c r="B232" s="6" t="s">
        <v>422</v>
      </c>
      <c r="C232" s="41" t="s">
        <v>448</v>
      </c>
      <c r="D232" s="5" t="s">
        <v>191</v>
      </c>
      <c r="E232" s="41" t="s">
        <v>435</v>
      </c>
      <c r="G232" s="27"/>
      <c r="H232" s="27"/>
      <c r="I232" s="27"/>
      <c r="J232" s="27"/>
      <c r="K232" s="24" t="s">
        <v>487</v>
      </c>
    </row>
    <row r="233" spans="1:11" ht="15" customHeight="1" x14ac:dyDescent="0.2">
      <c r="A233" s="47" t="s">
        <v>415</v>
      </c>
      <c r="B233" s="6" t="s">
        <v>423</v>
      </c>
      <c r="D233" s="5" t="s">
        <v>191</v>
      </c>
      <c r="E233" s="41" t="s">
        <v>435</v>
      </c>
      <c r="G233" s="27"/>
      <c r="H233" s="27"/>
      <c r="I233" s="27"/>
      <c r="J233" s="27"/>
      <c r="K233" s="24" t="s">
        <v>487</v>
      </c>
    </row>
    <row r="234" spans="1:11" ht="15" customHeight="1" x14ac:dyDescent="0.2">
      <c r="A234" s="48" t="s">
        <v>402</v>
      </c>
      <c r="B234" s="6">
        <v>40</v>
      </c>
      <c r="C234" s="41" t="s">
        <v>436</v>
      </c>
      <c r="D234" s="41" t="s">
        <v>1</v>
      </c>
      <c r="E234" s="41" t="s">
        <v>1</v>
      </c>
      <c r="F234" s="187">
        <v>3000</v>
      </c>
      <c r="G234" s="41">
        <v>300</v>
      </c>
      <c r="H234" s="41">
        <f t="shared" ref="H234" si="26">G234*2</f>
        <v>600</v>
      </c>
      <c r="I234" s="41">
        <f t="shared" ref="I234" si="27">G234*3</f>
        <v>900</v>
      </c>
      <c r="J234" s="41">
        <f t="shared" ref="J234" si="28">G234*4</f>
        <v>1200</v>
      </c>
      <c r="K234" s="24" t="s">
        <v>487</v>
      </c>
    </row>
    <row r="235" spans="1:11" ht="15" customHeight="1" x14ac:dyDescent="0.2">
      <c r="A235" s="25" t="s">
        <v>417</v>
      </c>
      <c r="B235" s="41" t="s">
        <v>430</v>
      </c>
      <c r="C235" s="41" t="s">
        <v>450</v>
      </c>
      <c r="D235" s="5" t="s">
        <v>191</v>
      </c>
      <c r="E235" s="41" t="s">
        <v>436</v>
      </c>
      <c r="G235" s="27"/>
      <c r="H235" s="27"/>
      <c r="I235" s="27"/>
      <c r="J235" s="27"/>
      <c r="K235" s="24" t="s">
        <v>487</v>
      </c>
    </row>
    <row r="236" spans="1:11" ht="15" customHeight="1" x14ac:dyDescent="0.2">
      <c r="A236" s="25" t="s">
        <v>418</v>
      </c>
      <c r="B236" s="41" t="s">
        <v>431</v>
      </c>
      <c r="D236" s="5" t="s">
        <v>191</v>
      </c>
      <c r="E236" s="41" t="s">
        <v>436</v>
      </c>
      <c r="G236" s="27"/>
      <c r="H236" s="27"/>
      <c r="I236" s="27"/>
      <c r="J236" s="27"/>
      <c r="K236" s="24" t="s">
        <v>487</v>
      </c>
    </row>
    <row r="237" spans="1:11" ht="15" customHeight="1" x14ac:dyDescent="0.2">
      <c r="A237" s="25" t="s">
        <v>419</v>
      </c>
      <c r="B237" s="41">
        <v>54</v>
      </c>
      <c r="C237" s="41" t="s">
        <v>439</v>
      </c>
      <c r="D237" s="5" t="s">
        <v>191</v>
      </c>
      <c r="E237" s="41" t="s">
        <v>436</v>
      </c>
      <c r="G237" s="27"/>
      <c r="H237" s="27"/>
      <c r="I237" s="27"/>
      <c r="J237" s="27"/>
      <c r="K237" s="24" t="s">
        <v>487</v>
      </c>
    </row>
    <row r="238" spans="1:11" x14ac:dyDescent="0.2">
      <c r="A238" s="25"/>
      <c r="B238" s="41"/>
      <c r="K238" s="24"/>
    </row>
    <row r="239" spans="1:11" x14ac:dyDescent="0.2">
      <c r="A239" s="25"/>
      <c r="B239" s="41"/>
      <c r="K239" s="24"/>
    </row>
    <row r="240" spans="1:11" x14ac:dyDescent="0.2">
      <c r="A240" s="49" t="s">
        <v>420</v>
      </c>
      <c r="B240" s="41"/>
      <c r="K240" s="24"/>
    </row>
    <row r="241" spans="1:11" x14ac:dyDescent="0.2">
      <c r="A241" s="25"/>
      <c r="B241" s="41"/>
      <c r="K241" s="24"/>
    </row>
    <row r="242" spans="1:11" x14ac:dyDescent="0.2">
      <c r="A242" s="48" t="s">
        <v>397</v>
      </c>
      <c r="B242" s="6">
        <v>21</v>
      </c>
      <c r="C242" s="41" t="s">
        <v>432</v>
      </c>
      <c r="D242" s="41" t="s">
        <v>1</v>
      </c>
      <c r="E242" s="41" t="s">
        <v>1</v>
      </c>
      <c r="F242" s="187">
        <v>6000</v>
      </c>
      <c r="G242" s="41">
        <v>3000</v>
      </c>
      <c r="H242" s="41">
        <f>G242*2</f>
        <v>6000</v>
      </c>
      <c r="I242" s="41">
        <f>G242*3</f>
        <v>9000</v>
      </c>
      <c r="J242" s="41">
        <f>G242*4</f>
        <v>12000</v>
      </c>
      <c r="K242" s="24" t="s">
        <v>487</v>
      </c>
    </row>
    <row r="243" spans="1:11" x14ac:dyDescent="0.2">
      <c r="A243" s="46" t="s">
        <v>406</v>
      </c>
      <c r="B243" s="6" t="s">
        <v>428</v>
      </c>
      <c r="C243" s="41" t="s">
        <v>438</v>
      </c>
      <c r="D243" s="5" t="s">
        <v>191</v>
      </c>
      <c r="E243" s="41" t="s">
        <v>432</v>
      </c>
      <c r="G243" s="27"/>
      <c r="H243" s="27"/>
      <c r="I243" s="27"/>
      <c r="J243" s="27"/>
      <c r="K243" s="24" t="s">
        <v>487</v>
      </c>
    </row>
    <row r="244" spans="1:11" x14ac:dyDescent="0.2">
      <c r="A244" s="47" t="s">
        <v>403</v>
      </c>
      <c r="B244" s="6" t="s">
        <v>429</v>
      </c>
      <c r="C244" s="41" t="s">
        <v>456</v>
      </c>
      <c r="D244" s="5" t="s">
        <v>191</v>
      </c>
      <c r="E244" s="41" t="s">
        <v>432</v>
      </c>
      <c r="G244" s="27"/>
      <c r="H244" s="27"/>
      <c r="I244" s="27"/>
      <c r="J244" s="27"/>
      <c r="K244" s="24" t="s">
        <v>487</v>
      </c>
    </row>
    <row r="245" spans="1:11" x14ac:dyDescent="0.2">
      <c r="A245" s="47" t="s">
        <v>404</v>
      </c>
      <c r="B245" s="6">
        <v>51</v>
      </c>
      <c r="C245" s="41" t="s">
        <v>440</v>
      </c>
      <c r="D245" s="5" t="s">
        <v>191</v>
      </c>
      <c r="E245" s="41" t="s">
        <v>432</v>
      </c>
      <c r="G245" s="27"/>
      <c r="H245" s="27"/>
      <c r="I245" s="27"/>
      <c r="J245" s="27"/>
      <c r="K245" s="24" t="s">
        <v>487</v>
      </c>
    </row>
    <row r="246" spans="1:11" x14ac:dyDescent="0.2">
      <c r="A246" s="47" t="s">
        <v>405</v>
      </c>
      <c r="B246" s="6">
        <v>55</v>
      </c>
      <c r="C246" s="41" t="s">
        <v>451</v>
      </c>
      <c r="D246" s="5" t="s">
        <v>191</v>
      </c>
      <c r="E246" s="41" t="s">
        <v>432</v>
      </c>
      <c r="G246" s="27"/>
      <c r="H246" s="27"/>
      <c r="I246" s="27"/>
      <c r="J246" s="27"/>
      <c r="K246" s="24" t="s">
        <v>487</v>
      </c>
    </row>
    <row r="247" spans="1:11" x14ac:dyDescent="0.2">
      <c r="A247" s="48" t="s">
        <v>398</v>
      </c>
      <c r="B247" s="6">
        <v>39</v>
      </c>
      <c r="C247" s="41" t="s">
        <v>437</v>
      </c>
      <c r="D247" s="41" t="s">
        <v>1</v>
      </c>
      <c r="E247" s="41" t="s">
        <v>1</v>
      </c>
      <c r="F247" s="187">
        <v>3000</v>
      </c>
      <c r="G247" s="41">
        <v>3000</v>
      </c>
      <c r="H247" s="41">
        <f t="shared" ref="H247:H248" si="29">G247*2</f>
        <v>6000</v>
      </c>
      <c r="I247" s="41">
        <f t="shared" ref="I247:I248" si="30">G247*3</f>
        <v>9000</v>
      </c>
      <c r="J247" s="41">
        <f t="shared" ref="J247:J248" si="31">G247*4</f>
        <v>12000</v>
      </c>
      <c r="K247" s="24" t="s">
        <v>487</v>
      </c>
    </row>
    <row r="248" spans="1:11" x14ac:dyDescent="0.2">
      <c r="A248" s="48" t="s">
        <v>399</v>
      </c>
      <c r="B248" s="6">
        <v>20</v>
      </c>
      <c r="C248" s="41" t="s">
        <v>433</v>
      </c>
      <c r="D248" s="41" t="s">
        <v>1</v>
      </c>
      <c r="E248" s="41" t="s">
        <v>1</v>
      </c>
      <c r="F248" s="187">
        <v>6000</v>
      </c>
      <c r="G248" s="41">
        <v>6000</v>
      </c>
      <c r="H248" s="41">
        <f t="shared" si="29"/>
        <v>12000</v>
      </c>
      <c r="I248" s="41">
        <f t="shared" si="30"/>
        <v>18000</v>
      </c>
      <c r="J248" s="41">
        <f t="shared" si="31"/>
        <v>24000</v>
      </c>
      <c r="K248" s="24" t="s">
        <v>487</v>
      </c>
    </row>
    <row r="249" spans="1:11" x14ac:dyDescent="0.2">
      <c r="A249" s="47" t="s">
        <v>407</v>
      </c>
      <c r="B249" s="6" t="s">
        <v>426</v>
      </c>
      <c r="C249" s="41" t="s">
        <v>442</v>
      </c>
      <c r="D249" s="5" t="s">
        <v>191</v>
      </c>
      <c r="E249" s="41" t="s">
        <v>433</v>
      </c>
      <c r="G249" s="27"/>
      <c r="H249" s="27"/>
      <c r="I249" s="27"/>
      <c r="J249" s="27"/>
      <c r="K249" s="24" t="s">
        <v>487</v>
      </c>
    </row>
    <row r="250" spans="1:11" x14ac:dyDescent="0.2">
      <c r="A250" s="47" t="s">
        <v>408</v>
      </c>
      <c r="B250" s="6" t="s">
        <v>427</v>
      </c>
      <c r="C250" s="41" t="s">
        <v>455</v>
      </c>
      <c r="D250" s="5" t="s">
        <v>191</v>
      </c>
      <c r="E250" s="41" t="s">
        <v>433</v>
      </c>
      <c r="G250" s="27"/>
      <c r="H250" s="27"/>
      <c r="I250" s="27"/>
      <c r="J250" s="27"/>
      <c r="K250" s="24" t="s">
        <v>487</v>
      </c>
    </row>
    <row r="251" spans="1:11" x14ac:dyDescent="0.2">
      <c r="A251" s="47" t="s">
        <v>409</v>
      </c>
      <c r="B251" s="6">
        <v>52</v>
      </c>
      <c r="C251" s="41" t="s">
        <v>444</v>
      </c>
      <c r="D251" s="5" t="s">
        <v>191</v>
      </c>
      <c r="E251" s="41" t="s">
        <v>433</v>
      </c>
      <c r="G251" s="27"/>
      <c r="H251" s="27"/>
      <c r="I251" s="27"/>
      <c r="J251" s="27"/>
      <c r="K251" s="24" t="s">
        <v>487</v>
      </c>
    </row>
    <row r="252" spans="1:11" x14ac:dyDescent="0.2">
      <c r="A252" s="47" t="s">
        <v>410</v>
      </c>
      <c r="B252" s="6">
        <v>56</v>
      </c>
      <c r="C252" s="41" t="s">
        <v>443</v>
      </c>
      <c r="D252" s="5" t="s">
        <v>191</v>
      </c>
      <c r="E252" s="41" t="s">
        <v>433</v>
      </c>
      <c r="G252" s="27"/>
      <c r="H252" s="27"/>
      <c r="I252" s="27"/>
      <c r="J252" s="27"/>
      <c r="K252" s="24" t="s">
        <v>487</v>
      </c>
    </row>
    <row r="253" spans="1:11" x14ac:dyDescent="0.2">
      <c r="A253" s="48" t="s">
        <v>400</v>
      </c>
      <c r="B253" s="6">
        <v>19</v>
      </c>
      <c r="C253" s="41" t="s">
        <v>434</v>
      </c>
      <c r="D253" s="41" t="s">
        <v>1</v>
      </c>
      <c r="E253" s="41" t="s">
        <v>1</v>
      </c>
      <c r="F253" s="187">
        <v>6000</v>
      </c>
      <c r="G253" s="41">
        <v>6000</v>
      </c>
      <c r="H253" s="41">
        <f t="shared" ref="H253" si="32">G253*2</f>
        <v>12000</v>
      </c>
      <c r="I253" s="41">
        <f t="shared" ref="I253" si="33">G253*3</f>
        <v>18000</v>
      </c>
      <c r="J253" s="41">
        <f t="shared" ref="J253" si="34">G253*4</f>
        <v>24000</v>
      </c>
      <c r="K253" s="24" t="s">
        <v>487</v>
      </c>
    </row>
    <row r="254" spans="1:11" x14ac:dyDescent="0.2">
      <c r="A254" s="46" t="s">
        <v>413</v>
      </c>
      <c r="B254" s="6" t="s">
        <v>424</v>
      </c>
      <c r="C254" s="41" t="s">
        <v>445</v>
      </c>
      <c r="D254" s="5" t="s">
        <v>191</v>
      </c>
      <c r="E254" s="41" t="s">
        <v>434</v>
      </c>
      <c r="G254" s="27"/>
      <c r="H254" s="27"/>
      <c r="I254" s="27"/>
      <c r="J254" s="27"/>
      <c r="K254" s="24" t="s">
        <v>487</v>
      </c>
    </row>
    <row r="255" spans="1:11" x14ac:dyDescent="0.2">
      <c r="A255" s="47" t="s">
        <v>411</v>
      </c>
      <c r="B255" s="6" t="s">
        <v>425</v>
      </c>
      <c r="C255" s="41" t="s">
        <v>454</v>
      </c>
      <c r="D255" s="5" t="s">
        <v>191</v>
      </c>
      <c r="E255" s="41" t="s">
        <v>434</v>
      </c>
      <c r="G255" s="27"/>
      <c r="H255" s="27"/>
      <c r="I255" s="27"/>
      <c r="J255" s="27"/>
      <c r="K255" s="24" t="s">
        <v>487</v>
      </c>
    </row>
    <row r="256" spans="1:11" x14ac:dyDescent="0.2">
      <c r="A256" s="47" t="s">
        <v>412</v>
      </c>
      <c r="B256" s="6">
        <v>53</v>
      </c>
      <c r="C256" s="41" t="s">
        <v>446</v>
      </c>
      <c r="D256" s="5" t="s">
        <v>191</v>
      </c>
      <c r="E256" s="41" t="s">
        <v>434</v>
      </c>
      <c r="G256" s="27"/>
      <c r="H256" s="27"/>
      <c r="I256" s="27"/>
      <c r="J256" s="27"/>
      <c r="K256" s="24" t="s">
        <v>487</v>
      </c>
    </row>
    <row r="257" spans="1:11" x14ac:dyDescent="0.2">
      <c r="A257" s="47" t="s">
        <v>416</v>
      </c>
      <c r="B257" s="6">
        <v>57</v>
      </c>
      <c r="C257" s="41" t="s">
        <v>447</v>
      </c>
      <c r="D257" s="5" t="s">
        <v>191</v>
      </c>
      <c r="E257" s="41" t="s">
        <v>434</v>
      </c>
      <c r="G257" s="27"/>
      <c r="H257" s="27"/>
      <c r="I257" s="27"/>
      <c r="J257" s="27"/>
      <c r="K257" s="24" t="s">
        <v>487</v>
      </c>
    </row>
    <row r="258" spans="1:11" x14ac:dyDescent="0.2">
      <c r="A258" s="48" t="s">
        <v>401</v>
      </c>
      <c r="B258" s="6">
        <v>18</v>
      </c>
      <c r="C258" s="41" t="s">
        <v>435</v>
      </c>
      <c r="D258" s="41" t="s">
        <v>1</v>
      </c>
      <c r="E258" s="41" t="s">
        <v>1</v>
      </c>
      <c r="F258" s="187">
        <v>9000</v>
      </c>
      <c r="G258" s="41">
        <v>900</v>
      </c>
      <c r="H258" s="41">
        <f t="shared" ref="H258" si="35">G258*2</f>
        <v>1800</v>
      </c>
      <c r="I258" s="41">
        <f t="shared" ref="I258" si="36">G258*3</f>
        <v>2700</v>
      </c>
      <c r="J258" s="41">
        <f t="shared" ref="J258" si="37">G258*4</f>
        <v>3600</v>
      </c>
      <c r="K258" s="24" t="s">
        <v>487</v>
      </c>
    </row>
    <row r="259" spans="1:11" x14ac:dyDescent="0.2">
      <c r="A259" s="47" t="s">
        <v>414</v>
      </c>
      <c r="B259" s="6" t="s">
        <v>422</v>
      </c>
      <c r="C259" s="41" t="s">
        <v>448</v>
      </c>
      <c r="D259" s="5" t="s">
        <v>191</v>
      </c>
      <c r="E259" s="41" t="s">
        <v>435</v>
      </c>
      <c r="G259" s="27"/>
      <c r="H259" s="27"/>
      <c r="I259" s="27"/>
      <c r="J259" s="27"/>
      <c r="K259" s="24" t="s">
        <v>487</v>
      </c>
    </row>
    <row r="260" spans="1:11" x14ac:dyDescent="0.2">
      <c r="A260" s="47" t="s">
        <v>415</v>
      </c>
      <c r="B260" s="6" t="s">
        <v>423</v>
      </c>
      <c r="C260" s="41" t="s">
        <v>453</v>
      </c>
      <c r="D260" s="5" t="s">
        <v>191</v>
      </c>
      <c r="E260" s="41" t="s">
        <v>435</v>
      </c>
      <c r="G260" s="27"/>
      <c r="H260" s="27"/>
      <c r="I260" s="27"/>
      <c r="J260" s="27"/>
      <c r="K260" s="24" t="s">
        <v>487</v>
      </c>
    </row>
    <row r="261" spans="1:11" x14ac:dyDescent="0.2">
      <c r="A261" s="48" t="s">
        <v>402</v>
      </c>
      <c r="B261" s="6">
        <v>40</v>
      </c>
      <c r="C261" s="41" t="s">
        <v>436</v>
      </c>
      <c r="D261" s="41" t="s">
        <v>1</v>
      </c>
      <c r="E261" s="41" t="s">
        <v>1</v>
      </c>
      <c r="F261" s="187">
        <v>9000</v>
      </c>
      <c r="G261" s="41">
        <v>900</v>
      </c>
      <c r="H261" s="41">
        <f t="shared" ref="H261" si="38">G261*2</f>
        <v>1800</v>
      </c>
      <c r="I261" s="41">
        <f t="shared" ref="I261" si="39">G261*3</f>
        <v>2700</v>
      </c>
      <c r="J261" s="41">
        <f t="shared" ref="J261" si="40">G261*4</f>
        <v>3600</v>
      </c>
      <c r="K261" s="24" t="s">
        <v>487</v>
      </c>
    </row>
    <row r="262" spans="1:11" x14ac:dyDescent="0.2">
      <c r="A262" s="25" t="s">
        <v>417</v>
      </c>
      <c r="B262" s="41" t="s">
        <v>430</v>
      </c>
      <c r="C262" s="41" t="s">
        <v>450</v>
      </c>
      <c r="D262" s="5" t="s">
        <v>191</v>
      </c>
      <c r="E262" s="41" t="s">
        <v>436</v>
      </c>
      <c r="G262" s="27"/>
      <c r="H262" s="27"/>
      <c r="I262" s="27"/>
      <c r="J262" s="27"/>
      <c r="K262" s="24" t="s">
        <v>487</v>
      </c>
    </row>
    <row r="263" spans="1:11" x14ac:dyDescent="0.2">
      <c r="A263" s="25" t="s">
        <v>418</v>
      </c>
      <c r="B263" s="41" t="s">
        <v>431</v>
      </c>
      <c r="C263" s="41" t="s">
        <v>457</v>
      </c>
      <c r="D263" s="5" t="s">
        <v>191</v>
      </c>
      <c r="E263" s="41" t="s">
        <v>436</v>
      </c>
      <c r="G263" s="27"/>
      <c r="H263" s="27"/>
      <c r="I263" s="27"/>
      <c r="J263" s="27"/>
      <c r="K263" s="24" t="s">
        <v>487</v>
      </c>
    </row>
    <row r="264" spans="1:11" x14ac:dyDescent="0.2">
      <c r="A264" s="25" t="s">
        <v>419</v>
      </c>
      <c r="B264" s="41">
        <v>54</v>
      </c>
      <c r="C264" s="41" t="s">
        <v>439</v>
      </c>
      <c r="D264" s="5" t="s">
        <v>191</v>
      </c>
      <c r="E264" s="41" t="s">
        <v>436</v>
      </c>
      <c r="G264" s="27"/>
      <c r="H264" s="27"/>
      <c r="I264" s="27"/>
      <c r="J264" s="27"/>
      <c r="K264" s="24" t="s">
        <v>487</v>
      </c>
    </row>
  </sheetData>
  <mergeCells count="1">
    <mergeCell ref="F3:F4"/>
  </mergeCells>
  <hyperlinks>
    <hyperlink ref="A122" r:id="rId1" display="http://www.cmegroup.com/trading/equity-index/us-index/e-mini-sandp500_contractSpecs_options.html?optionProductId=138"/>
    <hyperlink ref="A126" r:id="rId2" display="http://www.cmegroup.com/trading/equity-index/us-index/e-mini-nasdaq-100_contractSpecs_options.html?optionProductId=148"/>
    <hyperlink ref="A127" r:id="rId3" display="http://www.cmegroup.com/trading/equity-index/us-index/e-mini-nasdaq-100_contractSpecs_options.html?optionProductId=148"/>
    <hyperlink ref="A128" r:id="rId4" display="http://www.cmegroup.com/trading/equity-index/us-index/e-mini-nasdaq-100_contractSpecs_options.html?optionProductId=148"/>
    <hyperlink ref="A130" r:id="rId5" display="http://www.cmegroup.com/trading/equity-index/us-index/sandp-500-citigroup-growth_contract_specifications.html"/>
    <hyperlink ref="A131" r:id="rId6" display="http://www.cmegroup.com/trading/equity-index/us-index/sandp-500-citigroup-value_contract_specifications.html"/>
    <hyperlink ref="A133" r:id="rId7" display="http://www.cmegroup.com/trading/equity-index/us-index/e-mini-sandp-midcap-400_contractSpecs_options.html?optionProductId=772"/>
    <hyperlink ref="A134" r:id="rId8" display="http://www.cmegroup.com/trading/equity-index/us-index/e-mini-sandp-smallcap-600_contract_specifications.html"/>
    <hyperlink ref="A135" r:id="rId9" display="http://www.cmegroup.com/trading/equity-index/us-index/e-mini-sandp-smallcap-600_contractSpecs_options.html?optionProductId=1865"/>
    <hyperlink ref="A129" r:id="rId10" display="http://www.cmegroup.com/trading/equity-index/us-index/e-mini-nasdaq-composite_contract_specifications.html"/>
    <hyperlink ref="A138" r:id="rId11" display="http://www.cmegroup.com/trading/equity-index/select-sector-index/e-mini-consumer-discretionary-select-sector_contract_specifications.html"/>
    <hyperlink ref="A209" r:id="rId12" display="http://www.cmegroup.com/rulebook/CBOT/IV/27/27.pdf"/>
    <hyperlink ref="A210" r:id="rId13" display="http://www.cmegroup.com/rulebook/CBOT/IV/27A/27A.pdf"/>
  </hyperlinks>
  <pageMargins left="0.7" right="0.7" top="0.75" bottom="0.75" header="0.3" footer="0.3"/>
  <pageSetup orientation="portrait" r:id="rId1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9FA0C7270B5C1C49895536AF47880B7F" ma:contentTypeVersion="28" ma:contentTypeDescription="" ma:contentTypeScope="" ma:versionID="91f342bea30d261e2ffde4ff3c9b9b95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efbcbddc-0584-4728-8be7-039dd394934a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2015-05-14T21:31:16+00:00</Document_x0020_Date>
    <Document_x0020_No xmlns="4b47aac5-4c46-444f-8595-ce09b406fc61">16941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FF9D9F72-3F0C-46D1-AAA1-6262BCAC0014}"/>
</file>

<file path=customXml/itemProps2.xml><?xml version="1.0" encoding="utf-8"?>
<ds:datastoreItem xmlns:ds="http://schemas.openxmlformats.org/officeDocument/2006/customXml" ds:itemID="{4B5B5274-52C3-4059-984D-A661EC2DBD8A}"/>
</file>

<file path=customXml/itemProps3.xml><?xml version="1.0" encoding="utf-8"?>
<ds:datastoreItem xmlns:ds="http://schemas.openxmlformats.org/officeDocument/2006/customXml" ds:itemID="{6CC4E91D-8C7C-47EF-9DC2-7A9A3663C24A}"/>
</file>

<file path=customXml/itemProps4.xml><?xml version="1.0" encoding="utf-8"?>
<ds:datastoreItem xmlns:ds="http://schemas.openxmlformats.org/officeDocument/2006/customXml" ds:itemID="{6ED63DDA-C500-4718-A2DB-9D18B8B90B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COMEX Submission No. 15-140 (Appendix B)</dc:title>
  <dc:creator>Wilson, Ashley</dc:creator>
  <cp:lastModifiedBy>Johnson, Rachel</cp:lastModifiedBy>
  <dcterms:created xsi:type="dcterms:W3CDTF">2014-12-10T21:09:13Z</dcterms:created>
  <dcterms:modified xsi:type="dcterms:W3CDTF">2015-05-14T19:50:08Z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0x01010045B0BEB1BCDC4B408D1662109AEB4638009FA0C7270B5C1C49895536AF47880B7F</vt:lpwstr>
  </property>
  <property fmtid="{D5CDD505-2E9C-101B-9397-08002B2CF9AE}" pid="3" name="_CopySource">
    <vt:lpwstr>\Cftc.gov</vt:lpwstr>
  </property>
  <property fmtid="{D5CDD505-2E9C-101B-9397-08002B2CF9AE}" pid="4" name="Order">
    <vt:r8>1068200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