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Q:\Programs\Registrar\CBOT Applications\Regularity\Firms\CHS, Inc\2024\Approvals\"/>
    </mc:Choice>
  </mc:AlternateContent>
  <xr:revisionPtr revIDLastSave="0" documentId="13_ncr:1_{EF73078B-1C8A-4A16-AA84-994B014EE6DA}" xr6:coauthVersionLast="47" xr6:coauthVersionMax="47" xr10:uidLastSave="{00000000-0000-0000-0000-000000000000}"/>
  <bookViews>
    <workbookView xWindow="1590" yWindow="1590" windowWidth="17670" windowHeight="11040" tabRatio="962" xr2:uid="{00000000-000D-0000-FFFF-FFFF00000000}"/>
  </bookViews>
  <sheets>
    <sheet name="SRW Wheat &amp; Oats (Chi &amp; BH)" sheetId="3" r:id="rId1"/>
    <sheet name="SRW Wheat (St. Louis-Alton) " sheetId="13" r:id="rId2"/>
    <sheet name="Oats" sheetId="6" r:id="rId3"/>
    <sheet name="SRW Wheat (Toledo)" sheetId="14" r:id="rId4"/>
    <sheet name="SRW Wheat (Ohio River)" sheetId="12" r:id="rId5"/>
    <sheet name="SRW Wheat (Mississippi River)" sheetId="10" r:id="rId6"/>
    <sheet name="SRW Wheat (Northwest Ohio)" sheetId="11" r:id="rId7"/>
    <sheet name="KC HRW Wheat" sheetId="2" r:id="rId8"/>
    <sheet name="Corn &amp; Soybean" sheetId="4" r:id="rId9"/>
    <sheet name="Rough Rice" sheetId="7" r:id="rId10"/>
    <sheet name="Soybean Oil " sheetId="15" r:id="rId11"/>
    <sheet name="Soybean Meal" sheetId="8" r:id="rId12"/>
    <sheet name="Ethanol" sheetId="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19" i="2" l="1"/>
  <c r="D36" i="2"/>
  <c r="D28" i="2"/>
</calcChain>
</file>

<file path=xl/sharedStrings.xml><?xml version="1.0" encoding="utf-8"?>
<sst xmlns="http://schemas.openxmlformats.org/spreadsheetml/2006/main" count="613" uniqueCount="357">
  <si>
    <t>CCL CODE</t>
  </si>
  <si>
    <t>WAREHOUSE</t>
  </si>
  <si>
    <t>ELEVATOR</t>
  </si>
  <si>
    <t>CAPACITY IN BUSHELS</t>
  </si>
  <si>
    <t>ADM Grain Company</t>
  </si>
  <si>
    <t>Wolcott</t>
  </si>
  <si>
    <t>Bartlett Grain Company, LP</t>
  </si>
  <si>
    <t>KCT #1</t>
  </si>
  <si>
    <t>River Rail</t>
  </si>
  <si>
    <t>Fairfax</t>
  </si>
  <si>
    <t>Cargill, Inc.</t>
  </si>
  <si>
    <t>Storage Capacity in Kansas City</t>
  </si>
  <si>
    <t>Elevator A</t>
  </si>
  <si>
    <t>Elevator I</t>
  </si>
  <si>
    <t>Elevator J</t>
  </si>
  <si>
    <t>Hutchinson</t>
  </si>
  <si>
    <t>Storage Capacity in Hutchinson</t>
  </si>
  <si>
    <t>Flint Hills Grain, LLC</t>
  </si>
  <si>
    <t>The Scoular Company</t>
  </si>
  <si>
    <t>Salina A</t>
  </si>
  <si>
    <t>Salina</t>
  </si>
  <si>
    <t>Abilene</t>
  </si>
  <si>
    <t>Storage Capacity in Salina/Abilene</t>
  </si>
  <si>
    <t>Ardent Mills, LLC</t>
  </si>
  <si>
    <t>Wichita</t>
  </si>
  <si>
    <t>Storage Capacity in Wichita</t>
  </si>
  <si>
    <t>LOCATION</t>
  </si>
  <si>
    <t>Portage, IN</t>
  </si>
  <si>
    <t>Chicago, IL</t>
  </si>
  <si>
    <t>CORN AND SOYBEAN SHIPPING STATIONS</t>
  </si>
  <si>
    <t>CCL Code</t>
  </si>
  <si>
    <t>Firm</t>
  </si>
  <si>
    <t>Location</t>
  </si>
  <si>
    <t>Approved Capacity (bu)</t>
  </si>
  <si>
    <t>329.4R</t>
  </si>
  <si>
    <t>Morris, IL</t>
  </si>
  <si>
    <t>CHS Inc.</t>
  </si>
  <si>
    <t>263.0R</t>
  </si>
  <si>
    <t>Morris-E, IL</t>
  </si>
  <si>
    <t>Ottawa-N, IL</t>
  </si>
  <si>
    <t>241.8R</t>
  </si>
  <si>
    <t>Ottawa-S, IL</t>
  </si>
  <si>
    <t>236.9L</t>
  </si>
  <si>
    <t>THROUGH PUT</t>
  </si>
  <si>
    <t>Bunge North America</t>
  </si>
  <si>
    <t>Utica, IL</t>
  </si>
  <si>
    <t>229L</t>
  </si>
  <si>
    <t>Peru, IL</t>
  </si>
  <si>
    <t>Spring Valley, IL</t>
  </si>
  <si>
    <t>218.4R</t>
  </si>
  <si>
    <t>218.3L</t>
  </si>
  <si>
    <t>Hennepin, IL</t>
  </si>
  <si>
    <t>207.7L</t>
  </si>
  <si>
    <t>207.4R</t>
  </si>
  <si>
    <t>Lacon, IL</t>
  </si>
  <si>
    <t>189.5L</t>
  </si>
  <si>
    <t>189.3L</t>
  </si>
  <si>
    <t>Creve Coeur, IL</t>
  </si>
  <si>
    <t>158.1L</t>
  </si>
  <si>
    <t>Mile Marker</t>
  </si>
  <si>
    <t>Zen-Noh Grain Corporation</t>
  </si>
  <si>
    <t>Consolidated Grain and Barge Co.</t>
  </si>
  <si>
    <t>Daily Loading Rate (bu/day)</t>
  </si>
  <si>
    <t xml:space="preserve">  par</t>
  </si>
  <si>
    <t>ETHANOL SHIPPING PLANTS</t>
  </si>
  <si>
    <t>Clearing Agent</t>
  </si>
  <si>
    <t>Approved Daily Rate of Loading (in gallons per day)</t>
  </si>
  <si>
    <t>Argo, IL</t>
  </si>
  <si>
    <t>J.P. Morgan Futures, Inc.</t>
  </si>
  <si>
    <t>Eddyville, IA</t>
  </si>
  <si>
    <t>Blair, NE</t>
  </si>
  <si>
    <t>Emmetsburg, IA</t>
  </si>
  <si>
    <t>ADM Investor Services</t>
  </si>
  <si>
    <t>RJ O’Brien</t>
  </si>
  <si>
    <t>Vitol, Inc.</t>
  </si>
  <si>
    <t>Citigroup</t>
  </si>
  <si>
    <t>Sauget, IL</t>
  </si>
  <si>
    <t>Duluth, MN</t>
  </si>
  <si>
    <t>General Mills Operations, LLC</t>
  </si>
  <si>
    <t>Superior, WI</t>
  </si>
  <si>
    <t>Hansen-Mueller Co.</t>
  </si>
  <si>
    <t>Hansen Mueller Superior Elevator Superior, WI</t>
  </si>
  <si>
    <t>General Mills Operations, Inc.</t>
  </si>
  <si>
    <t>Washburn D-Elevator T Minneapolis, MN</t>
  </si>
  <si>
    <t>Riverland Ag Corp.</t>
  </si>
  <si>
    <t>Shakopee, MN</t>
  </si>
  <si>
    <t>Savage, MN</t>
  </si>
  <si>
    <t>Minneapolis, MN (Malt One)</t>
  </si>
  <si>
    <t>Washburn E. Soo Elevator Washburn, MN</t>
  </si>
  <si>
    <t>CROP MARKETING SERVICES, LLC</t>
  </si>
  <si>
    <t>McGehee, AR</t>
  </si>
  <si>
    <t>EASTSIDE RICE LLC</t>
  </si>
  <si>
    <t>Jonesboro, AR</t>
  </si>
  <si>
    <t>ERWIN-KEITH INC.</t>
  </si>
  <si>
    <t>Marked Tree, AR</t>
  </si>
  <si>
    <t>Wynne, AR</t>
  </si>
  <si>
    <t>42.00/100 of a ct.</t>
  </si>
  <si>
    <t xml:space="preserve">42.00/100 of a ct </t>
  </si>
  <si>
    <t>42.00/100 of a ct</t>
  </si>
  <si>
    <t>22.22 cents</t>
  </si>
  <si>
    <t>FARMER'S GRANARY, INC.</t>
  </si>
  <si>
    <t>Patterson, AR</t>
  </si>
  <si>
    <t>SOUTHERN RICE AND COTTON, LLC</t>
  </si>
  <si>
    <t>Harrisburg, AR</t>
  </si>
  <si>
    <t>Otwell, AR</t>
  </si>
  <si>
    <t>POINSETT RICE &amp; GRAIN, INC.</t>
  </si>
  <si>
    <t>Cherry Valley, AR</t>
  </si>
  <si>
    <t>Diaz, AR</t>
  </si>
  <si>
    <t>Waldenburg, AR</t>
  </si>
  <si>
    <t>PRODUCER'S RICE MILL, INC</t>
  </si>
  <si>
    <t>Stuttgart, AR</t>
  </si>
  <si>
    <t>21.10 cents</t>
  </si>
  <si>
    <t>Stuttgart, AR  (Mill Site)</t>
  </si>
  <si>
    <t>20.00 cents</t>
  </si>
  <si>
    <t>RICELAND FOODS, INC.</t>
  </si>
  <si>
    <t>Dumas, AR</t>
  </si>
  <si>
    <t>Fair Oaks, AR</t>
  </si>
  <si>
    <t>Hickory Ridge, AR</t>
  </si>
  <si>
    <t>Newport, AR</t>
  </si>
  <si>
    <t>Stuttgart, AR- Dryer Mill Site</t>
  </si>
  <si>
    <t>Weiner, AR</t>
  </si>
  <si>
    <t>Wheatly, AR</t>
  </si>
  <si>
    <t>WINDMILL RICE COMPANY, LLC</t>
  </si>
  <si>
    <t>Total Capacity (cwt.)</t>
  </si>
  <si>
    <t>Ag Processing Incorporated</t>
  </si>
  <si>
    <t>Eagle Grove, IA</t>
  </si>
  <si>
    <t>Manning, IA</t>
  </si>
  <si>
    <t>Mason City, IA</t>
  </si>
  <si>
    <t>Sergeant Bluff, IA</t>
  </si>
  <si>
    <t>Sheldon, IA</t>
  </si>
  <si>
    <t>St. Joseph, MO</t>
  </si>
  <si>
    <t>Archer-Daniels-Midland Co.</t>
  </si>
  <si>
    <t>Decatur, IL</t>
  </si>
  <si>
    <t>Des Moines, IA</t>
  </si>
  <si>
    <t>Fostoria, OH</t>
  </si>
  <si>
    <t>Mexico, MO</t>
  </si>
  <si>
    <t>Quincy, IL</t>
  </si>
  <si>
    <t>Deerfield, MO</t>
  </si>
  <si>
    <t>Bunge North America (East), LLC</t>
  </si>
  <si>
    <t>Bellevue, OH</t>
  </si>
  <si>
    <t>Decatur, IN</t>
  </si>
  <si>
    <t>Morristown, IN</t>
  </si>
  <si>
    <t>Delphos, OH</t>
  </si>
  <si>
    <r>
      <t>Bunge North America (</t>
    </r>
    <r>
      <rPr>
        <b/>
        <sz val="9"/>
        <color rgb="FF000000"/>
        <rFont val="Arial"/>
        <family val="2"/>
      </rPr>
      <t>OPD</t>
    </r>
    <r>
      <rPr>
        <b/>
        <sz val="9"/>
        <color theme="1"/>
        <rFont val="Arial"/>
        <family val="2"/>
      </rPr>
      <t xml:space="preserve"> West), Inc.</t>
    </r>
  </si>
  <si>
    <t>Council Bluffs, IA</t>
  </si>
  <si>
    <t>Bunge North America, Inc.</t>
  </si>
  <si>
    <t>Cairo, IL</t>
  </si>
  <si>
    <t>Decatur, AL</t>
  </si>
  <si>
    <t>Bloomington, IL</t>
  </si>
  <si>
    <t>Guntersville, AL</t>
  </si>
  <si>
    <t>Iowa Falls, IA</t>
  </si>
  <si>
    <t>Kansas City, MO</t>
  </si>
  <si>
    <t>Lafayette, IN</t>
  </si>
  <si>
    <t>Sioux City, IA</t>
  </si>
  <si>
    <t>Sidney, OH</t>
  </si>
  <si>
    <t>Consolidated Grain &amp; Barge Company</t>
  </si>
  <si>
    <t>Mt. Vernon, IN</t>
  </si>
  <si>
    <t>Incobrasa Industries, LLC</t>
  </si>
  <si>
    <t>Gilman, IL</t>
  </si>
  <si>
    <t>Louis Dreyfus Company Claypool Holdings LLC</t>
  </si>
  <si>
    <t>Claypool, IN</t>
  </si>
  <si>
    <t>Owensboro, KY</t>
  </si>
  <si>
    <t>Riceland Foods, Incorporated</t>
  </si>
  <si>
    <t xml:space="preserve">MAXIMUM CERTIFICATES </t>
  </si>
  <si>
    <t>Havana-N, IL</t>
  </si>
  <si>
    <t>119.9L</t>
  </si>
  <si>
    <t>Havana-S, IL</t>
  </si>
  <si>
    <t>119.6L</t>
  </si>
  <si>
    <t>119.3L</t>
  </si>
  <si>
    <t>Beardstown, IL</t>
  </si>
  <si>
    <t>88.1L</t>
  </si>
  <si>
    <t>Meredosia, IL</t>
  </si>
  <si>
    <t>71.3L</t>
  </si>
  <si>
    <t>Naples, IL</t>
  </si>
  <si>
    <t>Zen-Noh Grain Corp.</t>
  </si>
  <si>
    <t>65L</t>
  </si>
  <si>
    <t>Florence, IL</t>
  </si>
  <si>
    <t>55.3R</t>
  </si>
  <si>
    <t>CHS, Inc.</t>
  </si>
  <si>
    <t>St. Louis, MO</t>
  </si>
  <si>
    <t>UM 184R</t>
  </si>
  <si>
    <t>Fairmont City, IL</t>
  </si>
  <si>
    <t>E. St. Louis, IL</t>
  </si>
  <si>
    <t>UM 179L</t>
  </si>
  <si>
    <t>Consolidated Grain &amp; Barge Co.</t>
  </si>
  <si>
    <t>Cahokia, IL</t>
  </si>
  <si>
    <t>UM 176.5L</t>
  </si>
  <si>
    <t>Louis Dreyfus Company River Elevators LLC</t>
  </si>
  <si>
    <t>MILE MARKER</t>
  </si>
  <si>
    <t>DAILY LOADING RATE (BU/DAY)</t>
  </si>
  <si>
    <t>New Madrid, MO</t>
  </si>
  <si>
    <t>Memphis, TN</t>
  </si>
  <si>
    <t>Hickman, KY</t>
  </si>
  <si>
    <t>Caruthersville, MO</t>
  </si>
  <si>
    <t>Buffalo Island, MO</t>
  </si>
  <si>
    <t>West Memphis, AR</t>
  </si>
  <si>
    <t>Consolidated Grain and Barge</t>
  </si>
  <si>
    <t>Charleston, MO</t>
  </si>
  <si>
    <t>Cape Girardeau, MO</t>
  </si>
  <si>
    <t>Caruthersville, MO (Cottonwood Point)</t>
  </si>
  <si>
    <t>East Prairie, MO</t>
  </si>
  <si>
    <t>Scott City, MO</t>
  </si>
  <si>
    <t>Osceola, AR</t>
  </si>
  <si>
    <t>Lima, OH</t>
  </si>
  <si>
    <t>Sunrise Cooperative</t>
  </si>
  <si>
    <t>Clyde, OH</t>
  </si>
  <si>
    <t>Galion, OH</t>
  </si>
  <si>
    <t>Wakeman, OH</t>
  </si>
  <si>
    <t>Heritage Cooperative, Inc.</t>
  </si>
  <si>
    <t>Upper Sandusky, OH</t>
  </si>
  <si>
    <t>Kenton, OH</t>
  </si>
  <si>
    <t>Legacy Farmers Cooperative</t>
  </si>
  <si>
    <t>Findlay, OH</t>
  </si>
  <si>
    <t>Custar, OH</t>
  </si>
  <si>
    <t>Fridley Elevator                                  Fridley, MN</t>
  </si>
  <si>
    <t>Newburgh, IN</t>
  </si>
  <si>
    <t>Evansville, IN (Broadway)</t>
  </si>
  <si>
    <t>Rockport, IN</t>
  </si>
  <si>
    <t>Mound City, IL</t>
  </si>
  <si>
    <t>Paducah, KY</t>
  </si>
  <si>
    <t>Ledbetter, KY</t>
  </si>
  <si>
    <t>Silver Grove, KY</t>
  </si>
  <si>
    <t>Henderson, KY</t>
  </si>
  <si>
    <t>Cincinnati, OH (Kellogg Avenue)</t>
  </si>
  <si>
    <t>Cincinnati, OH (River Road)</t>
  </si>
  <si>
    <t>Cincinnati, OH (Anderson Ferry)</t>
  </si>
  <si>
    <t>Cincinnati, OH (Southside Riverside)</t>
  </si>
  <si>
    <t>Aurora, IN</t>
  </si>
  <si>
    <t>Jeffersonville, IN</t>
  </si>
  <si>
    <t>Uniontown, KY</t>
  </si>
  <si>
    <t>Maceo, KY</t>
  </si>
  <si>
    <t>Elevator East St. Louis, IL</t>
  </si>
  <si>
    <t>Alton, IL</t>
  </si>
  <si>
    <r>
      <t>Note</t>
    </r>
    <r>
      <rPr>
        <sz val="9"/>
        <color theme="1"/>
        <rFont val="Arial"/>
        <family val="2"/>
      </rPr>
      <t>: All elevators listed are Federally licensed.</t>
    </r>
  </si>
  <si>
    <t>The Andersons, Inc.</t>
  </si>
  <si>
    <t>Archer-Daniels-Midland Co. doing business as ADM Grain Company</t>
  </si>
  <si>
    <t>CRUDE SOYBEAN OIL FACILITIES</t>
  </si>
  <si>
    <t xml:space="preserve">REGULAR SPACE (POUNDS) </t>
  </si>
  <si>
    <t xml:space="preserve">MAXIMUM WAREHOUSE RECEIPTS ALLOWED TO ISSUE </t>
  </si>
  <si>
    <t>AG PROCESSING, INCORPORATED</t>
  </si>
  <si>
    <t>Dawson, MN</t>
  </si>
  <si>
    <t>Omaha, NE</t>
  </si>
  <si>
    <t>ARCHER DANIELS MIDLAND CO.</t>
  </si>
  <si>
    <t>Lincoln, NE</t>
  </si>
  <si>
    <t>Mankato, MN</t>
  </si>
  <si>
    <t>BUNGE NORTH AMERICA (EAST), LLC</t>
  </si>
  <si>
    <t>BUNGE NORTH AMERICA (OPD WEST), INC.</t>
  </si>
  <si>
    <t>Emporia, KS</t>
  </si>
  <si>
    <t>CARGILL, INC.</t>
  </si>
  <si>
    <t>Ackley, IA</t>
  </si>
  <si>
    <t>Cedar Rapids, IA</t>
  </si>
  <si>
    <t>Cedar Rapids (E), IA</t>
  </si>
  <si>
    <t>Camanche, IA</t>
  </si>
  <si>
    <t>INCOBRASA INDUSTRIES, LLC</t>
  </si>
  <si>
    <t>LOUIS DREYFUS COMPANY CLAYPOOL HOLDINGS LLC</t>
  </si>
  <si>
    <t>MINNESOTA SOYBEAN PROCESSORS</t>
  </si>
  <si>
    <t>Brewster, MN</t>
  </si>
  <si>
    <t>SOLAE LLC</t>
  </si>
  <si>
    <t>Gibson City, IL</t>
  </si>
  <si>
    <t>SOUTH DAKOTA SOYBEAN PROCESSORS, LLC</t>
  </si>
  <si>
    <t>Volga, SD</t>
  </si>
  <si>
    <t>ZEELAND FARM SERVICES, INC.</t>
  </si>
  <si>
    <t>Hutchinson W</t>
  </si>
  <si>
    <t xml:space="preserve">ELEVATORS IN KANSAS CITY </t>
  </si>
  <si>
    <t>ELEVATORS IN HUTCHINSON</t>
  </si>
  <si>
    <t xml:space="preserve">ELEVATORS IN SALINA/ABILENE </t>
  </si>
  <si>
    <t xml:space="preserve">ELEVATORS IN WICHITA </t>
  </si>
  <si>
    <t>Elevator B 
Chicago, IL</t>
  </si>
  <si>
    <t>SRW WHEAT &amp; OATS</t>
  </si>
  <si>
    <t>ELEVATORS IN THE CHICAGO AND BURNS HARBOR SWITCHING DISTRICTS</t>
  </si>
  <si>
    <t>OATS</t>
  </si>
  <si>
    <t xml:space="preserve">KC HRW WHEAT </t>
  </si>
  <si>
    <t>ELEVATORS IN THE DULUTH AND SUPERIOR SWITCHING DISTRICTS</t>
  </si>
  <si>
    <t xml:space="preserve">ELEVATORS IN THE MINNEAPOLIS AND ST. PAUL SWITCHING DISTRICTS </t>
  </si>
  <si>
    <t>MAXIMUM CERTIFICATES</t>
  </si>
  <si>
    <t>SRW WHEAT</t>
  </si>
  <si>
    <t xml:space="preserve">ELEVATORS IN THE ST. LOUIS – ALTON TERRITORY </t>
  </si>
  <si>
    <t>St. Louis Elevator 
St. Louis, MO</t>
  </si>
  <si>
    <t xml:space="preserve">ELEVATORS IN THE TOLEDO, OHIO SWITCHING DISTRICT </t>
  </si>
  <si>
    <t>Ottawa Lake Elevator
Ottawa Lake, MI</t>
  </si>
  <si>
    <t>Andersons-Illinois Elevator Maumee, OH</t>
  </si>
  <si>
    <t>River Elevator
Toledo, OH</t>
  </si>
  <si>
    <t>Conant Street Elevator
Maumee, OH</t>
  </si>
  <si>
    <t>Edwin Drive Elevator
Toledo, OH</t>
  </si>
  <si>
    <t>Toledo, OH
(Reynolds Rd)</t>
  </si>
  <si>
    <t>Toledo Elevator
Toledo, OH</t>
  </si>
  <si>
    <t xml:space="preserve">ELEVATORS ON THE OHIO RIVER </t>
  </si>
  <si>
    <t xml:space="preserve">ELEVATORS ON THE MISSISSIPPI RIVER </t>
  </si>
  <si>
    <t xml:space="preserve">ELEVATORS IN THE NORTHWEST OHIO TERRITORY </t>
  </si>
  <si>
    <t>Havana, IL</t>
  </si>
  <si>
    <t>FIRM / FACILITIES</t>
  </si>
  <si>
    <r>
      <t xml:space="preserve">CHS INC. 
</t>
    </r>
    <r>
      <rPr>
        <sz val="9"/>
        <color theme="1"/>
        <rFont val="Arial"/>
        <family val="2"/>
      </rPr>
      <t>(Harvest States Oilseed Processing and Refining division)</t>
    </r>
  </si>
  <si>
    <t>FIRM / FACILITY</t>
  </si>
  <si>
    <t>DAILY RATE OF LOADING 
(TONS)</t>
  </si>
  <si>
    <t>MAXIMUM SHIPPING CERTIFICATES BONDED TO ISSUE</t>
  </si>
  <si>
    <t>Maximum Shipping Certificates</t>
  </si>
  <si>
    <t xml:space="preserve">ROUGH RICE </t>
  </si>
  <si>
    <t>Storage Rate 
(per hundred weight per day)</t>
  </si>
  <si>
    <t>Load-Out Rate (per hundred weight)</t>
  </si>
  <si>
    <t xml:space="preserve">SOYBEAN MEAL </t>
  </si>
  <si>
    <t>Maximum Certificates</t>
  </si>
  <si>
    <t>Transportation conveyance may be via rail car, barge or vessel.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</si>
  <si>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Transportation conveyance may be via rail car or truck.</t>
    </r>
  </si>
  <si>
    <t>Transportation conveyance may be via rail car or barge.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</si>
  <si>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Transportation conveyance via rail car.</t>
    </r>
  </si>
  <si>
    <t>Transportation conveyance may be via rail car or vessel.</t>
  </si>
  <si>
    <t>Transportation conveyance is via barge.</t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</si>
  <si>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The shipper shall supply ethanol to the buyer’s Chicago, IL District terminal via rail, barge, truck, or book transfer provided the buyer’s terminal supports these conveyances.</t>
    </r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</si>
  <si>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Transportation conveyance is via barge.</t>
    </r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</si>
  <si>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Transportation conveyance is via rail car.</t>
    </r>
  </si>
  <si>
    <t>Murex LLC</t>
  </si>
  <si>
    <t xml:space="preserve">    </t>
  </si>
  <si>
    <t>Hartree Partners, LP</t>
  </si>
  <si>
    <t>The Redwood Group, LLC</t>
  </si>
  <si>
    <t>Savage Riverport LLC</t>
  </si>
  <si>
    <t>COFCO GROWMARK LLC</t>
  </si>
  <si>
    <r>
      <rPr>
        <u/>
        <sz val="9"/>
        <rFont val="Arial"/>
        <family val="2"/>
      </rPr>
      <t>Note</t>
    </r>
    <r>
      <rPr>
        <sz val="9"/>
        <rFont val="Arial"/>
        <family val="2"/>
      </rPr>
      <t>: Transportation conveyance is via barge.</t>
    </r>
  </si>
  <si>
    <t>Location Differential (cents/bu)</t>
  </si>
  <si>
    <t>91.0 L</t>
  </si>
  <si>
    <t>Beardstown, IL (Frederick)</t>
  </si>
  <si>
    <t>Mercuria Energy America, LLC</t>
  </si>
  <si>
    <t>The Anderson's, Inc.</t>
  </si>
  <si>
    <t>Mizuho Securities USA LLC</t>
  </si>
  <si>
    <t>Grand Tower, IL</t>
  </si>
  <si>
    <t>Portageville, MO</t>
  </si>
  <si>
    <t>Finley, TN</t>
  </si>
  <si>
    <t>West Memphis, AR Elevator B</t>
  </si>
  <si>
    <t>West Memphis, AR Elevator A</t>
  </si>
  <si>
    <t>Katy</t>
  </si>
  <si>
    <t>Rockwood, IL</t>
  </si>
  <si>
    <t>Evansville, IN (Ohio St)</t>
  </si>
  <si>
    <r>
      <t xml:space="preserve">HARVEST RICE, </t>
    </r>
    <r>
      <rPr>
        <b/>
        <sz val="9"/>
        <rFont val="Arial"/>
        <family val="2"/>
      </rPr>
      <t>LLC</t>
    </r>
  </si>
  <si>
    <t>Updated 04/03/23</t>
  </si>
  <si>
    <t>Viterra USA Grain, LLC</t>
  </si>
  <si>
    <t xml:space="preserve">Wells Fargo Securities, LLC </t>
  </si>
  <si>
    <t>Updated 07/14/2023</t>
  </si>
  <si>
    <t xml:space="preserve">Marex Capital Markets Inc.  </t>
  </si>
  <si>
    <t xml:space="preserve">SHELL ROCK SOY PROCESSING LLC </t>
  </si>
  <si>
    <t>Shell Rock, IA</t>
  </si>
  <si>
    <t xml:space="preserve">Shell Rock Soy Processing LLC </t>
  </si>
  <si>
    <t>Owensboro Grain Holding Company, Inc.</t>
  </si>
  <si>
    <t>Updated 12/6/23</t>
  </si>
  <si>
    <t>Gerald Grain Center, Inc.</t>
  </si>
  <si>
    <t>Hamler, OH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</si>
  <si>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 Transportation conveyance may be rail car or vessel.</t>
    </r>
  </si>
  <si>
    <t>Updated 06/27/24</t>
  </si>
  <si>
    <t>Lakeside Grain Trading, LLC</t>
  </si>
  <si>
    <t>Frankfort, IN</t>
  </si>
  <si>
    <t>Updated 07/01/24</t>
  </si>
  <si>
    <t>Updated  07/01/24</t>
  </si>
  <si>
    <t xml:space="preserve">Updated 07/01/24 </t>
  </si>
  <si>
    <t xml:space="preserve">Updated 07/11/24  </t>
  </si>
  <si>
    <t>Morris, IL (East)</t>
  </si>
  <si>
    <t>263.3R</t>
  </si>
  <si>
    <t xml:space="preserve">Seneca, IL </t>
  </si>
  <si>
    <t>252.5R</t>
  </si>
  <si>
    <r>
      <t xml:space="preserve">Updated </t>
    </r>
    <r>
      <rPr>
        <strike/>
        <sz val="11"/>
        <color rgb="FFFF0000"/>
        <rFont val="Calibri"/>
        <family val="2"/>
        <scheme val="minor"/>
      </rPr>
      <t>07/01/24</t>
    </r>
    <r>
      <rPr>
        <u/>
        <sz val="11"/>
        <color rgb="FF0000FF"/>
        <rFont val="Calibri"/>
        <family val="2"/>
        <scheme val="minor"/>
      </rPr>
      <t xml:space="preserve"> 08/08/24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</si>
</sst>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u/>
      <sz val="9"/>
      <name val="Arial"/>
      <family val="2"/>
    </font>
    <font>
      <u/>
      <sz val="9"/>
      <color rgb="FF0000FF"/>
      <name val="Arial"/>
      <family val="2"/>
    </font>
    <font>
      <strike/>
      <sz val="11"/>
      <color rgb="FFFF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Border="1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8" xfId="0" applyFont="1" applyBorder="1" applyAlignment="1">
      <alignment horizontal="left"/>
    </xf>
    <xf numFmtId="3" fontId="1" fillId="0" borderId="10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7" xfId="0" applyFont="1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2" fillId="0" borderId="0" xfId="0" applyFont="1" applyBorder="1" applyAlignment="1"/>
    <xf numFmtId="0" fontId="0" fillId="0" borderId="0" xfId="0" applyFill="1"/>
    <xf numFmtId="0" fontId="2" fillId="0" borderId="0" xfId="0" applyFont="1" applyAlignment="1">
      <alignment horizontal="left"/>
    </xf>
    <xf numFmtId="0" fontId="16" fillId="0" borderId="0" xfId="0" applyFont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3" fontId="19" fillId="0" borderId="10" xfId="0" applyNumberFormat="1" applyFont="1" applyBorder="1"/>
    <xf numFmtId="3" fontId="17" fillId="0" borderId="1" xfId="0" applyNumberFormat="1" applyFont="1" applyBorder="1"/>
    <xf numFmtId="0" fontId="18" fillId="0" borderId="0" xfId="0" applyFont="1" applyAlignment="1">
      <alignment horizontal="left" vertical="center"/>
    </xf>
    <xf numFmtId="0" fontId="17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3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sqref="A1:E1"/>
    </sheetView>
  </sheetViews>
  <sheetFormatPr defaultRowHeight="15" x14ac:dyDescent="0.25"/>
  <cols>
    <col min="1" max="1" width="16.28515625" customWidth="1"/>
    <col min="2" max="2" width="24.7109375" customWidth="1"/>
    <col min="3" max="3" width="21.7109375" customWidth="1"/>
    <col min="4" max="4" width="20.42578125" customWidth="1"/>
    <col min="5" max="5" width="15.5703125" customWidth="1"/>
  </cols>
  <sheetData>
    <row r="1" spans="1:6" ht="15.75" x14ac:dyDescent="0.25">
      <c r="A1" s="122" t="s">
        <v>268</v>
      </c>
      <c r="B1" s="122"/>
      <c r="C1" s="122"/>
      <c r="D1" s="122"/>
      <c r="E1" s="122"/>
    </row>
    <row r="2" spans="1:6" x14ac:dyDescent="0.25">
      <c r="A2" s="121" t="s">
        <v>269</v>
      </c>
      <c r="B2" s="121"/>
      <c r="C2" s="121"/>
      <c r="D2" s="121"/>
      <c r="E2" s="121"/>
      <c r="F2" s="4"/>
    </row>
    <row r="3" spans="1:6" ht="24.75" x14ac:dyDescent="0.25">
      <c r="A3" s="18" t="s">
        <v>0</v>
      </c>
      <c r="B3" s="19" t="s">
        <v>1</v>
      </c>
      <c r="C3" s="19" t="s">
        <v>26</v>
      </c>
      <c r="D3" s="18" t="s">
        <v>3</v>
      </c>
      <c r="E3" s="18" t="s">
        <v>163</v>
      </c>
    </row>
    <row r="4" spans="1:6" ht="24" x14ac:dyDescent="0.25">
      <c r="A4" s="20">
        <v>1790</v>
      </c>
      <c r="B4" s="110" t="s">
        <v>346</v>
      </c>
      <c r="C4" s="5" t="s">
        <v>267</v>
      </c>
      <c r="D4" s="67">
        <v>11348000</v>
      </c>
      <c r="E4" s="87">
        <v>2269</v>
      </c>
    </row>
    <row r="6" spans="1:6" x14ac:dyDescent="0.25">
      <c r="A6" s="123" t="s">
        <v>233</v>
      </c>
      <c r="B6" s="123"/>
      <c r="C6" s="123"/>
      <c r="D6" s="123"/>
      <c r="E6" s="123"/>
      <c r="F6" s="123"/>
    </row>
    <row r="7" spans="1:6" x14ac:dyDescent="0.25">
      <c r="A7" s="51" t="s">
        <v>301</v>
      </c>
      <c r="B7" s="51"/>
      <c r="C7" s="51"/>
    </row>
    <row r="9" spans="1:6" s="61" customFormat="1" x14ac:dyDescent="0.25">
      <c r="A9" s="61" t="s">
        <v>345</v>
      </c>
    </row>
    <row r="10" spans="1:6" x14ac:dyDescent="0.25">
      <c r="A10" t="s">
        <v>311</v>
      </c>
    </row>
  </sheetData>
  <mergeCells count="3">
    <mergeCell ref="A2:E2"/>
    <mergeCell ref="A1:E1"/>
    <mergeCell ref="A6:F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0"/>
  <sheetViews>
    <sheetView zoomScaleNormal="100" workbookViewId="0">
      <selection sqref="A1:F1"/>
    </sheetView>
  </sheetViews>
  <sheetFormatPr defaultRowHeight="15" x14ac:dyDescent="0.25"/>
  <cols>
    <col min="1" max="1" width="9.28515625" style="42"/>
    <col min="2" max="2" width="30.28515625" style="2" customWidth="1"/>
    <col min="3" max="3" width="12.42578125" customWidth="1"/>
    <col min="4" max="4" width="10.28515625" style="38" customWidth="1"/>
    <col min="5" max="5" width="14.42578125" style="38" bestFit="1" customWidth="1"/>
    <col min="6" max="6" width="12.28515625" style="38" bestFit="1" customWidth="1"/>
  </cols>
  <sheetData>
    <row r="1" spans="1:12" ht="15.75" x14ac:dyDescent="0.25">
      <c r="A1" s="125" t="s">
        <v>296</v>
      </c>
      <c r="B1" s="125"/>
      <c r="C1" s="125"/>
      <c r="D1" s="125"/>
      <c r="E1" s="125"/>
      <c r="F1" s="125"/>
      <c r="G1" s="10"/>
      <c r="H1" s="10"/>
      <c r="I1" s="10"/>
      <c r="J1" s="10"/>
      <c r="K1" s="10"/>
      <c r="L1" s="10"/>
    </row>
    <row r="2" spans="1:12" ht="48" x14ac:dyDescent="0.25">
      <c r="A2" s="26" t="s">
        <v>30</v>
      </c>
      <c r="B2" s="26" t="s">
        <v>292</v>
      </c>
      <c r="C2" s="26" t="s">
        <v>123</v>
      </c>
      <c r="D2" s="69" t="s">
        <v>295</v>
      </c>
      <c r="E2" s="27" t="s">
        <v>297</v>
      </c>
      <c r="F2" s="27" t="s">
        <v>298</v>
      </c>
      <c r="G2" s="7"/>
    </row>
    <row r="3" spans="1:12" x14ac:dyDescent="0.25">
      <c r="A3" s="35"/>
      <c r="B3" s="35" t="s">
        <v>89</v>
      </c>
      <c r="C3" s="35"/>
      <c r="D3" s="36"/>
      <c r="E3" s="36"/>
      <c r="F3" s="36"/>
      <c r="G3" s="7"/>
    </row>
    <row r="4" spans="1:12" x14ac:dyDescent="0.25">
      <c r="A4" s="5">
        <v>8065</v>
      </c>
      <c r="B4" s="5" t="s">
        <v>90</v>
      </c>
      <c r="C4" s="6">
        <v>1666350</v>
      </c>
      <c r="D4" s="20">
        <v>833</v>
      </c>
      <c r="E4" s="20" t="s">
        <v>96</v>
      </c>
      <c r="F4" s="20" t="s">
        <v>99</v>
      </c>
      <c r="G4" s="8"/>
    </row>
    <row r="5" spans="1:12" x14ac:dyDescent="0.25">
      <c r="A5" s="5"/>
      <c r="B5" s="35" t="s">
        <v>91</v>
      </c>
      <c r="C5" s="5"/>
      <c r="D5" s="20"/>
      <c r="E5" s="20"/>
      <c r="F5" s="20"/>
      <c r="G5" s="8"/>
    </row>
    <row r="6" spans="1:12" x14ac:dyDescent="0.25">
      <c r="A6" s="5">
        <v>8072</v>
      </c>
      <c r="B6" s="5" t="s">
        <v>92</v>
      </c>
      <c r="C6" s="6">
        <v>1310000</v>
      </c>
      <c r="D6" s="20">
        <v>655</v>
      </c>
      <c r="E6" s="20" t="s">
        <v>97</v>
      </c>
      <c r="F6" s="20" t="s">
        <v>99</v>
      </c>
      <c r="G6" s="8"/>
    </row>
    <row r="7" spans="1:12" x14ac:dyDescent="0.25">
      <c r="A7" s="5"/>
      <c r="B7" s="35" t="s">
        <v>93</v>
      </c>
      <c r="C7" s="5"/>
      <c r="D7" s="20"/>
      <c r="E7" s="20"/>
      <c r="F7" s="20"/>
      <c r="G7" s="8"/>
    </row>
    <row r="8" spans="1:12" x14ac:dyDescent="0.25">
      <c r="A8" s="5">
        <v>8068</v>
      </c>
      <c r="B8" s="5" t="s">
        <v>94</v>
      </c>
      <c r="C8" s="66">
        <v>1440000</v>
      </c>
      <c r="D8" s="67">
        <v>720</v>
      </c>
      <c r="E8" s="20" t="s">
        <v>98</v>
      </c>
      <c r="F8" s="20" t="s">
        <v>99</v>
      </c>
      <c r="G8" s="8"/>
    </row>
    <row r="9" spans="1:12" x14ac:dyDescent="0.25">
      <c r="A9" s="5">
        <v>8069</v>
      </c>
      <c r="B9" s="5" t="s">
        <v>95</v>
      </c>
      <c r="C9" s="6">
        <v>1444500</v>
      </c>
      <c r="D9" s="20">
        <v>722</v>
      </c>
      <c r="E9" s="20" t="s">
        <v>98</v>
      </c>
      <c r="F9" s="20" t="s">
        <v>99</v>
      </c>
      <c r="G9" s="8"/>
    </row>
    <row r="10" spans="1:12" x14ac:dyDescent="0.25">
      <c r="A10" s="40"/>
      <c r="B10" s="35" t="s">
        <v>100</v>
      </c>
      <c r="C10" s="35"/>
      <c r="D10" s="36"/>
      <c r="E10" s="36"/>
      <c r="F10" s="36"/>
      <c r="G10" s="7"/>
    </row>
    <row r="11" spans="1:12" x14ac:dyDescent="0.25">
      <c r="A11" s="5">
        <v>8010</v>
      </c>
      <c r="B11" s="5" t="s">
        <v>101</v>
      </c>
      <c r="C11" s="6">
        <v>900000</v>
      </c>
      <c r="D11" s="20">
        <v>450</v>
      </c>
      <c r="E11" s="20" t="s">
        <v>98</v>
      </c>
      <c r="F11" s="20" t="s">
        <v>99</v>
      </c>
      <c r="G11" s="8"/>
    </row>
    <row r="12" spans="1:12" x14ac:dyDescent="0.25">
      <c r="A12" s="35"/>
      <c r="B12" s="35" t="s">
        <v>102</v>
      </c>
      <c r="C12" s="35"/>
      <c r="D12" s="36"/>
      <c r="E12" s="36"/>
      <c r="F12" s="36"/>
      <c r="G12" s="7"/>
    </row>
    <row r="13" spans="1:12" x14ac:dyDescent="0.25">
      <c r="A13" s="5">
        <v>8006</v>
      </c>
      <c r="B13" s="5" t="s">
        <v>103</v>
      </c>
      <c r="C13" s="6">
        <v>952000</v>
      </c>
      <c r="D13" s="20">
        <v>476</v>
      </c>
      <c r="E13" s="20" t="s">
        <v>98</v>
      </c>
      <c r="F13" s="20" t="s">
        <v>99</v>
      </c>
      <c r="G13" s="8"/>
    </row>
    <row r="14" spans="1:12" x14ac:dyDescent="0.25">
      <c r="A14" s="35"/>
      <c r="B14" s="35" t="s">
        <v>331</v>
      </c>
      <c r="C14" s="35"/>
      <c r="D14" s="36"/>
      <c r="E14" s="36"/>
      <c r="F14" s="36"/>
      <c r="G14" s="7"/>
    </row>
    <row r="15" spans="1:12" x14ac:dyDescent="0.25">
      <c r="A15" s="5">
        <v>8055</v>
      </c>
      <c r="B15" s="5" t="s">
        <v>90</v>
      </c>
      <c r="C15" s="6">
        <v>1185000</v>
      </c>
      <c r="D15" s="20">
        <v>592</v>
      </c>
      <c r="E15" s="20" t="s">
        <v>98</v>
      </c>
      <c r="F15" s="20" t="s">
        <v>99</v>
      </c>
      <c r="G15" s="8"/>
    </row>
    <row r="16" spans="1:12" x14ac:dyDescent="0.25">
      <c r="A16" s="5">
        <v>8060</v>
      </c>
      <c r="B16" s="5" t="s">
        <v>104</v>
      </c>
      <c r="C16" s="6">
        <v>1620000</v>
      </c>
      <c r="D16" s="20">
        <v>810</v>
      </c>
      <c r="E16" s="20" t="s">
        <v>98</v>
      </c>
      <c r="F16" s="20" t="s">
        <v>99</v>
      </c>
      <c r="G16" s="8"/>
    </row>
    <row r="17" spans="1:7" x14ac:dyDescent="0.25">
      <c r="A17" s="35"/>
      <c r="B17" s="35" t="s">
        <v>105</v>
      </c>
      <c r="C17" s="35"/>
      <c r="D17" s="36"/>
      <c r="E17" s="36"/>
      <c r="F17" s="36"/>
      <c r="G17" s="7"/>
    </row>
    <row r="18" spans="1:7" x14ac:dyDescent="0.25">
      <c r="A18" s="5">
        <v>8059</v>
      </c>
      <c r="B18" s="5" t="s">
        <v>106</v>
      </c>
      <c r="C18" s="6">
        <v>876000</v>
      </c>
      <c r="D18" s="20">
        <v>438</v>
      </c>
      <c r="E18" s="20" t="s">
        <v>98</v>
      </c>
      <c r="F18" s="20" t="s">
        <v>99</v>
      </c>
      <c r="G18" s="8"/>
    </row>
    <row r="19" spans="1:7" x14ac:dyDescent="0.25">
      <c r="A19" s="5">
        <v>8058</v>
      </c>
      <c r="B19" s="5" t="s">
        <v>107</v>
      </c>
      <c r="C19" s="6">
        <v>1262000</v>
      </c>
      <c r="D19" s="20">
        <v>631</v>
      </c>
      <c r="E19" s="20" t="s">
        <v>98</v>
      </c>
      <c r="F19" s="20" t="s">
        <v>99</v>
      </c>
      <c r="G19" s="8"/>
    </row>
    <row r="20" spans="1:7" x14ac:dyDescent="0.25">
      <c r="A20" s="5">
        <v>8057</v>
      </c>
      <c r="B20" s="5" t="s">
        <v>108</v>
      </c>
      <c r="C20" s="66">
        <v>1746000</v>
      </c>
      <c r="D20" s="20">
        <v>873</v>
      </c>
      <c r="E20" s="20" t="s">
        <v>98</v>
      </c>
      <c r="F20" s="20" t="s">
        <v>99</v>
      </c>
      <c r="G20" s="8"/>
    </row>
    <row r="21" spans="1:7" x14ac:dyDescent="0.25">
      <c r="A21" s="35"/>
      <c r="B21" s="35" t="s">
        <v>109</v>
      </c>
      <c r="C21" s="35"/>
      <c r="D21" s="36"/>
      <c r="E21" s="36"/>
      <c r="F21" s="36"/>
      <c r="G21" s="7"/>
    </row>
    <row r="22" spans="1:7" x14ac:dyDescent="0.25">
      <c r="A22" s="5">
        <v>8038</v>
      </c>
      <c r="B22" s="5" t="s">
        <v>110</v>
      </c>
      <c r="C22" s="6">
        <v>122000</v>
      </c>
      <c r="D22" s="20">
        <v>61</v>
      </c>
      <c r="E22" s="20" t="s">
        <v>98</v>
      </c>
      <c r="F22" s="20" t="s">
        <v>111</v>
      </c>
      <c r="G22" s="8"/>
    </row>
    <row r="23" spans="1:7" x14ac:dyDescent="0.25">
      <c r="A23" s="5">
        <v>8025</v>
      </c>
      <c r="B23" s="5" t="s">
        <v>112</v>
      </c>
      <c r="C23" s="6">
        <v>400000</v>
      </c>
      <c r="D23" s="20">
        <v>200</v>
      </c>
      <c r="E23" s="20" t="s">
        <v>98</v>
      </c>
      <c r="F23" s="20" t="s">
        <v>111</v>
      </c>
      <c r="G23" s="8"/>
    </row>
    <row r="24" spans="1:7" x14ac:dyDescent="0.25">
      <c r="A24" s="5">
        <v>8026</v>
      </c>
      <c r="B24" s="5" t="s">
        <v>95</v>
      </c>
      <c r="C24" s="6">
        <v>478000</v>
      </c>
      <c r="D24" s="20">
        <v>239</v>
      </c>
      <c r="E24" s="20" t="s">
        <v>98</v>
      </c>
      <c r="F24" s="20" t="s">
        <v>113</v>
      </c>
      <c r="G24" s="8"/>
    </row>
    <row r="25" spans="1:7" x14ac:dyDescent="0.25">
      <c r="A25" s="35"/>
      <c r="B25" s="35" t="s">
        <v>114</v>
      </c>
      <c r="C25" s="35"/>
      <c r="D25" s="36"/>
      <c r="E25" s="36"/>
      <c r="F25" s="36"/>
      <c r="G25" s="7"/>
    </row>
    <row r="26" spans="1:7" x14ac:dyDescent="0.25">
      <c r="A26" s="5">
        <v>8030</v>
      </c>
      <c r="B26" s="5" t="s">
        <v>115</v>
      </c>
      <c r="C26" s="6">
        <v>450000</v>
      </c>
      <c r="D26" s="20">
        <v>225</v>
      </c>
      <c r="E26" s="20" t="s">
        <v>98</v>
      </c>
      <c r="F26" s="20" t="s">
        <v>99</v>
      </c>
      <c r="G26" s="8"/>
    </row>
    <row r="27" spans="1:7" x14ac:dyDescent="0.25">
      <c r="A27" s="5">
        <v>8031</v>
      </c>
      <c r="B27" s="5" t="s">
        <v>116</v>
      </c>
      <c r="C27" s="6">
        <v>450000</v>
      </c>
      <c r="D27" s="20">
        <v>225</v>
      </c>
      <c r="E27" s="20" t="s">
        <v>98</v>
      </c>
      <c r="F27" s="20" t="s">
        <v>99</v>
      </c>
      <c r="G27" s="8"/>
    </row>
    <row r="28" spans="1:7" x14ac:dyDescent="0.25">
      <c r="A28" s="5">
        <v>8032</v>
      </c>
      <c r="B28" s="5" t="s">
        <v>117</v>
      </c>
      <c r="C28" s="6">
        <v>338000</v>
      </c>
      <c r="D28" s="20">
        <v>169</v>
      </c>
      <c r="E28" s="20" t="s">
        <v>98</v>
      </c>
      <c r="F28" s="20" t="s">
        <v>99</v>
      </c>
      <c r="G28" s="8"/>
    </row>
    <row r="29" spans="1:7" x14ac:dyDescent="0.25">
      <c r="A29" s="5">
        <v>8033</v>
      </c>
      <c r="B29" s="5" t="s">
        <v>92</v>
      </c>
      <c r="C29" s="6">
        <v>2250000</v>
      </c>
      <c r="D29" s="21">
        <v>1125</v>
      </c>
      <c r="E29" s="20" t="s">
        <v>98</v>
      </c>
      <c r="F29" s="20" t="s">
        <v>99</v>
      </c>
      <c r="G29" s="8"/>
    </row>
    <row r="30" spans="1:7" x14ac:dyDescent="0.25">
      <c r="A30" s="5">
        <v>8035</v>
      </c>
      <c r="B30" s="5" t="s">
        <v>118</v>
      </c>
      <c r="C30" s="6">
        <v>360000</v>
      </c>
      <c r="D30" s="20">
        <v>180</v>
      </c>
      <c r="E30" s="20" t="s">
        <v>98</v>
      </c>
      <c r="F30" s="20" t="s">
        <v>99</v>
      </c>
      <c r="G30" s="8"/>
    </row>
    <row r="31" spans="1:7" x14ac:dyDescent="0.25">
      <c r="A31" s="5">
        <v>8027</v>
      </c>
      <c r="B31" s="5" t="s">
        <v>119</v>
      </c>
      <c r="C31" s="6">
        <v>2250000</v>
      </c>
      <c r="D31" s="21">
        <v>1125</v>
      </c>
      <c r="E31" s="20" t="s">
        <v>98</v>
      </c>
      <c r="F31" s="20" t="s">
        <v>99</v>
      </c>
      <c r="G31" s="8"/>
    </row>
    <row r="32" spans="1:7" x14ac:dyDescent="0.25">
      <c r="A32" s="5">
        <v>8043</v>
      </c>
      <c r="B32" s="5" t="s">
        <v>108</v>
      </c>
      <c r="C32" s="6">
        <v>850000</v>
      </c>
      <c r="D32" s="20">
        <v>425</v>
      </c>
      <c r="E32" s="20" t="s">
        <v>98</v>
      </c>
      <c r="F32" s="20" t="s">
        <v>99</v>
      </c>
      <c r="G32" s="8"/>
    </row>
    <row r="33" spans="1:7" x14ac:dyDescent="0.25">
      <c r="A33" s="5">
        <v>8040</v>
      </c>
      <c r="B33" s="5" t="s">
        <v>120</v>
      </c>
      <c r="C33" s="6">
        <v>450000</v>
      </c>
      <c r="D33" s="20">
        <v>225</v>
      </c>
      <c r="E33" s="20" t="s">
        <v>98</v>
      </c>
      <c r="F33" s="20" t="s">
        <v>99</v>
      </c>
      <c r="G33" s="8"/>
    </row>
    <row r="34" spans="1:7" x14ac:dyDescent="0.25">
      <c r="A34" s="5">
        <v>8041</v>
      </c>
      <c r="B34" s="5" t="s">
        <v>121</v>
      </c>
      <c r="C34" s="6">
        <v>450000</v>
      </c>
      <c r="D34" s="20">
        <v>225</v>
      </c>
      <c r="E34" s="20" t="s">
        <v>98</v>
      </c>
      <c r="F34" s="20" t="s">
        <v>99</v>
      </c>
      <c r="G34" s="8"/>
    </row>
    <row r="35" spans="1:7" x14ac:dyDescent="0.25">
      <c r="A35" s="5"/>
      <c r="B35" s="35" t="s">
        <v>122</v>
      </c>
      <c r="C35" s="35"/>
      <c r="D35" s="36"/>
      <c r="E35" s="36"/>
      <c r="F35" s="36"/>
      <c r="G35" s="7"/>
    </row>
    <row r="36" spans="1:7" x14ac:dyDescent="0.25">
      <c r="A36" s="5">
        <v>8067</v>
      </c>
      <c r="B36" s="5" t="s">
        <v>92</v>
      </c>
      <c r="C36" s="6">
        <v>600000</v>
      </c>
      <c r="D36" s="20">
        <v>300</v>
      </c>
      <c r="E36" s="20" t="s">
        <v>97</v>
      </c>
      <c r="F36" s="20" t="s">
        <v>99</v>
      </c>
      <c r="G36" s="8"/>
    </row>
    <row r="37" spans="1:7" x14ac:dyDescent="0.25">
      <c r="A37" s="77"/>
      <c r="B37" s="77"/>
      <c r="C37" s="78"/>
      <c r="D37" s="79"/>
      <c r="E37" s="79"/>
      <c r="F37" s="79"/>
      <c r="G37" s="8"/>
    </row>
    <row r="38" spans="1:7" x14ac:dyDescent="0.25">
      <c r="A38" s="51" t="s">
        <v>302</v>
      </c>
      <c r="B38" s="51"/>
      <c r="C38" s="51"/>
      <c r="D38" s="8"/>
      <c r="E38" s="8"/>
      <c r="F38" s="8"/>
    </row>
    <row r="39" spans="1:7" x14ac:dyDescent="0.25">
      <c r="A39" s="41"/>
      <c r="B39" s="9"/>
      <c r="C39" s="9"/>
      <c r="D39" s="9"/>
      <c r="E39" s="9"/>
      <c r="F39" s="8"/>
      <c r="G39" s="8"/>
    </row>
    <row r="40" spans="1:7" x14ac:dyDescent="0.25">
      <c r="A40" s="82" t="s">
        <v>332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3"/>
  <sheetViews>
    <sheetView zoomScaleNormal="100" workbookViewId="0">
      <selection sqref="A1:D1"/>
    </sheetView>
  </sheetViews>
  <sheetFormatPr defaultRowHeight="15" x14ac:dyDescent="0.25"/>
  <cols>
    <col min="1" max="1" width="9" style="15" customWidth="1"/>
    <col min="2" max="2" width="47.5703125" customWidth="1"/>
    <col min="3" max="3" width="14.7109375" style="1" bestFit="1" customWidth="1"/>
    <col min="4" max="4" width="18" style="1" bestFit="1" customWidth="1"/>
  </cols>
  <sheetData>
    <row r="1" spans="1:4" ht="15.75" x14ac:dyDescent="0.25">
      <c r="A1" s="122" t="s">
        <v>236</v>
      </c>
      <c r="B1" s="122"/>
      <c r="C1" s="122"/>
      <c r="D1" s="122"/>
    </row>
    <row r="2" spans="1:4" ht="48" x14ac:dyDescent="0.25">
      <c r="A2" s="26" t="s">
        <v>0</v>
      </c>
      <c r="B2" s="29" t="s">
        <v>290</v>
      </c>
      <c r="C2" s="34" t="s">
        <v>237</v>
      </c>
      <c r="D2" s="34" t="s">
        <v>238</v>
      </c>
    </row>
    <row r="3" spans="1:4" x14ac:dyDescent="0.25">
      <c r="A3" s="5"/>
      <c r="B3" s="33" t="s">
        <v>239</v>
      </c>
      <c r="C3" s="20"/>
      <c r="D3" s="20"/>
    </row>
    <row r="4" spans="1:4" x14ac:dyDescent="0.25">
      <c r="A4" s="5">
        <v>2088</v>
      </c>
      <c r="B4" s="30" t="s">
        <v>240</v>
      </c>
      <c r="C4" s="21">
        <v>20040000</v>
      </c>
      <c r="D4" s="20">
        <v>334</v>
      </c>
    </row>
    <row r="5" spans="1:4" x14ac:dyDescent="0.25">
      <c r="A5" s="5">
        <v>2252</v>
      </c>
      <c r="B5" s="30" t="s">
        <v>125</v>
      </c>
      <c r="C5" s="21">
        <v>20000000</v>
      </c>
      <c r="D5" s="20">
        <v>333</v>
      </c>
    </row>
    <row r="6" spans="1:4" x14ac:dyDescent="0.25">
      <c r="A6" s="5">
        <v>2010</v>
      </c>
      <c r="B6" s="30" t="s">
        <v>71</v>
      </c>
      <c r="C6" s="21">
        <v>88000000</v>
      </c>
      <c r="D6" s="21">
        <v>1466</v>
      </c>
    </row>
    <row r="7" spans="1:4" x14ac:dyDescent="0.25">
      <c r="A7" s="5">
        <v>2258</v>
      </c>
      <c r="B7" s="30" t="s">
        <v>126</v>
      </c>
      <c r="C7" s="21">
        <v>9000000</v>
      </c>
      <c r="D7" s="20">
        <v>150</v>
      </c>
    </row>
    <row r="8" spans="1:4" x14ac:dyDescent="0.25">
      <c r="A8" s="5">
        <v>2257</v>
      </c>
      <c r="B8" s="30" t="s">
        <v>127</v>
      </c>
      <c r="C8" s="21">
        <v>36000000</v>
      </c>
      <c r="D8" s="20">
        <v>600</v>
      </c>
    </row>
    <row r="9" spans="1:4" x14ac:dyDescent="0.25">
      <c r="A9" s="5">
        <v>2220</v>
      </c>
      <c r="B9" s="30" t="s">
        <v>241</v>
      </c>
      <c r="C9" s="21">
        <v>40000000</v>
      </c>
      <c r="D9" s="20">
        <v>666</v>
      </c>
    </row>
    <row r="10" spans="1:4" x14ac:dyDescent="0.25">
      <c r="A10" s="5">
        <v>2250</v>
      </c>
      <c r="B10" s="30" t="s">
        <v>128</v>
      </c>
      <c r="C10" s="21">
        <v>21000000</v>
      </c>
      <c r="D10" s="20">
        <v>350</v>
      </c>
    </row>
    <row r="11" spans="1:4" x14ac:dyDescent="0.25">
      <c r="A11" s="5">
        <v>2089</v>
      </c>
      <c r="B11" s="30" t="s">
        <v>129</v>
      </c>
      <c r="C11" s="21">
        <v>19200000</v>
      </c>
      <c r="D11" s="20">
        <v>320</v>
      </c>
    </row>
    <row r="12" spans="1:4" x14ac:dyDescent="0.25">
      <c r="A12" s="5">
        <v>2056</v>
      </c>
      <c r="B12" s="30" t="s">
        <v>130</v>
      </c>
      <c r="C12" s="21">
        <v>24000000</v>
      </c>
      <c r="D12" s="20">
        <v>400</v>
      </c>
    </row>
    <row r="13" spans="1:4" x14ac:dyDescent="0.25">
      <c r="A13" s="5"/>
      <c r="B13" s="33" t="s">
        <v>242</v>
      </c>
      <c r="C13" s="20"/>
      <c r="D13" s="20"/>
    </row>
    <row r="14" spans="1:4" x14ac:dyDescent="0.25">
      <c r="A14" s="5">
        <v>2011</v>
      </c>
      <c r="B14" s="30" t="s">
        <v>132</v>
      </c>
      <c r="C14" s="21">
        <v>118400000</v>
      </c>
      <c r="D14" s="21">
        <v>1973</v>
      </c>
    </row>
    <row r="15" spans="1:4" x14ac:dyDescent="0.25">
      <c r="A15" s="5">
        <v>2023</v>
      </c>
      <c r="B15" s="30" t="s">
        <v>133</v>
      </c>
      <c r="C15" s="21">
        <v>44421696</v>
      </c>
      <c r="D15" s="20">
        <v>740</v>
      </c>
    </row>
    <row r="16" spans="1:4" x14ac:dyDescent="0.25">
      <c r="A16" s="5">
        <v>2025</v>
      </c>
      <c r="B16" s="91" t="s">
        <v>347</v>
      </c>
      <c r="C16" s="67">
        <v>40600000</v>
      </c>
      <c r="D16" s="60">
        <v>676</v>
      </c>
    </row>
    <row r="17" spans="1:4" x14ac:dyDescent="0.25">
      <c r="A17" s="5">
        <v>2014</v>
      </c>
      <c r="B17" s="30" t="s">
        <v>243</v>
      </c>
      <c r="C17" s="21">
        <v>63600000</v>
      </c>
      <c r="D17" s="21">
        <v>1060</v>
      </c>
    </row>
    <row r="18" spans="1:4" x14ac:dyDescent="0.25">
      <c r="A18" s="5">
        <v>2026</v>
      </c>
      <c r="B18" s="30" t="s">
        <v>135</v>
      </c>
      <c r="C18" s="21">
        <v>29600000</v>
      </c>
      <c r="D18" s="20">
        <v>493</v>
      </c>
    </row>
    <row r="19" spans="1:4" x14ac:dyDescent="0.25">
      <c r="A19" s="5">
        <v>2020</v>
      </c>
      <c r="B19" s="30" t="s">
        <v>136</v>
      </c>
      <c r="C19" s="21">
        <v>48400000</v>
      </c>
      <c r="D19" s="20">
        <v>816</v>
      </c>
    </row>
    <row r="20" spans="1:4" x14ac:dyDescent="0.25">
      <c r="A20" s="5">
        <v>2027</v>
      </c>
      <c r="B20" s="30" t="s">
        <v>244</v>
      </c>
      <c r="C20" s="21">
        <v>37020000</v>
      </c>
      <c r="D20" s="20">
        <v>616</v>
      </c>
    </row>
    <row r="21" spans="1:4" x14ac:dyDescent="0.25">
      <c r="A21" s="5"/>
      <c r="B21" s="33" t="s">
        <v>245</v>
      </c>
      <c r="C21" s="20"/>
      <c r="D21" s="20"/>
    </row>
    <row r="22" spans="1:4" x14ac:dyDescent="0.25">
      <c r="A22" s="5">
        <v>2112</v>
      </c>
      <c r="B22" s="30" t="s">
        <v>140</v>
      </c>
      <c r="C22" s="21">
        <v>118950000</v>
      </c>
      <c r="D22" s="21">
        <v>1333</v>
      </c>
    </row>
    <row r="23" spans="1:4" x14ac:dyDescent="0.25">
      <c r="A23" s="5"/>
      <c r="B23" s="33" t="s">
        <v>246</v>
      </c>
      <c r="C23" s="20"/>
      <c r="D23" s="20"/>
    </row>
    <row r="24" spans="1:4" x14ac:dyDescent="0.25">
      <c r="A24" s="5">
        <v>2063</v>
      </c>
      <c r="B24" s="30" t="s">
        <v>247</v>
      </c>
      <c r="C24" s="67">
        <v>10000000</v>
      </c>
      <c r="D24" s="60">
        <v>166</v>
      </c>
    </row>
    <row r="25" spans="1:4" x14ac:dyDescent="0.25">
      <c r="A25" s="5"/>
      <c r="B25" s="33" t="s">
        <v>248</v>
      </c>
      <c r="C25" s="20"/>
      <c r="D25" s="20"/>
    </row>
    <row r="26" spans="1:4" x14ac:dyDescent="0.25">
      <c r="A26" s="5">
        <v>2095</v>
      </c>
      <c r="B26" s="30" t="s">
        <v>249</v>
      </c>
      <c r="C26" s="67">
        <v>190000000</v>
      </c>
      <c r="D26" s="67">
        <v>3166</v>
      </c>
    </row>
    <row r="27" spans="1:4" x14ac:dyDescent="0.25">
      <c r="A27" s="5">
        <v>2100</v>
      </c>
      <c r="B27" s="30" t="s">
        <v>148</v>
      </c>
      <c r="C27" s="67">
        <v>6750000</v>
      </c>
      <c r="D27" s="60">
        <v>112</v>
      </c>
    </row>
    <row r="28" spans="1:4" x14ac:dyDescent="0.25">
      <c r="A28" s="5">
        <v>2091</v>
      </c>
      <c r="B28" s="30" t="s">
        <v>250</v>
      </c>
      <c r="C28" s="67">
        <v>3840000</v>
      </c>
      <c r="D28" s="60">
        <v>64</v>
      </c>
    </row>
    <row r="29" spans="1:4" x14ac:dyDescent="0.25">
      <c r="A29" s="5">
        <v>2092</v>
      </c>
      <c r="B29" s="30" t="s">
        <v>251</v>
      </c>
      <c r="C29" s="67">
        <v>9300000</v>
      </c>
      <c r="D29" s="60">
        <v>155</v>
      </c>
    </row>
    <row r="30" spans="1:4" x14ac:dyDescent="0.25">
      <c r="A30" s="5">
        <v>2104</v>
      </c>
      <c r="B30" s="30" t="s">
        <v>150</v>
      </c>
      <c r="C30" s="67">
        <v>20000000</v>
      </c>
      <c r="D30" s="60">
        <v>233</v>
      </c>
    </row>
    <row r="31" spans="1:4" x14ac:dyDescent="0.25">
      <c r="A31" s="5">
        <v>2105</v>
      </c>
      <c r="B31" s="30" t="s">
        <v>151</v>
      </c>
      <c r="C31" s="67">
        <v>10364000</v>
      </c>
      <c r="D31" s="60">
        <v>172</v>
      </c>
    </row>
    <row r="32" spans="1:4" x14ac:dyDescent="0.25">
      <c r="A32" s="5">
        <v>2106</v>
      </c>
      <c r="B32" s="30" t="s">
        <v>152</v>
      </c>
      <c r="C32" s="67">
        <v>10364000</v>
      </c>
      <c r="D32" s="60">
        <v>172</v>
      </c>
    </row>
    <row r="33" spans="1:4" x14ac:dyDescent="0.25">
      <c r="A33" s="5">
        <v>2108</v>
      </c>
      <c r="B33" s="30" t="s">
        <v>57</v>
      </c>
      <c r="C33" s="67">
        <v>50000000</v>
      </c>
      <c r="D33" s="67">
        <v>833</v>
      </c>
    </row>
    <row r="34" spans="1:4" x14ac:dyDescent="0.25">
      <c r="A34" s="5">
        <v>2109</v>
      </c>
      <c r="B34" s="30" t="s">
        <v>252</v>
      </c>
      <c r="C34" s="21">
        <v>44500000</v>
      </c>
      <c r="D34" s="20">
        <v>498</v>
      </c>
    </row>
    <row r="35" spans="1:4" ht="36" x14ac:dyDescent="0.25">
      <c r="A35" s="5"/>
      <c r="B35" s="33" t="s">
        <v>291</v>
      </c>
      <c r="C35" s="20"/>
      <c r="D35" s="20"/>
    </row>
    <row r="36" spans="1:4" x14ac:dyDescent="0.25">
      <c r="A36" s="5">
        <v>2351</v>
      </c>
      <c r="B36" s="30" t="s">
        <v>244</v>
      </c>
      <c r="C36" s="21">
        <v>14600000</v>
      </c>
      <c r="D36" s="20">
        <v>243</v>
      </c>
    </row>
    <row r="37" spans="1:4" x14ac:dyDescent="0.25">
      <c r="A37" s="5"/>
      <c r="B37" s="33" t="s">
        <v>253</v>
      </c>
      <c r="C37" s="20"/>
      <c r="D37" s="20"/>
    </row>
    <row r="38" spans="1:4" x14ac:dyDescent="0.25">
      <c r="A38" s="5">
        <v>2260</v>
      </c>
      <c r="B38" s="30" t="s">
        <v>158</v>
      </c>
      <c r="C38" s="21">
        <v>23000000</v>
      </c>
      <c r="D38" s="20">
        <v>383</v>
      </c>
    </row>
    <row r="39" spans="1:4" x14ac:dyDescent="0.25">
      <c r="A39" s="5"/>
      <c r="B39" s="33" t="s">
        <v>254</v>
      </c>
      <c r="C39" s="20"/>
      <c r="D39" s="20"/>
    </row>
    <row r="40" spans="1:4" x14ac:dyDescent="0.25">
      <c r="A40" s="5">
        <v>2610</v>
      </c>
      <c r="B40" s="30" t="s">
        <v>160</v>
      </c>
      <c r="C40" s="21">
        <v>30000000</v>
      </c>
      <c r="D40" s="20">
        <v>370</v>
      </c>
    </row>
    <row r="41" spans="1:4" x14ac:dyDescent="0.25">
      <c r="A41" s="5"/>
      <c r="B41" s="33" t="s">
        <v>255</v>
      </c>
      <c r="C41" s="20"/>
      <c r="D41" s="20"/>
    </row>
    <row r="42" spans="1:4" x14ac:dyDescent="0.25">
      <c r="A42" s="90">
        <v>2530</v>
      </c>
      <c r="B42" s="91" t="s">
        <v>256</v>
      </c>
      <c r="C42" s="67">
        <v>88800000</v>
      </c>
      <c r="D42" s="60">
        <v>1480</v>
      </c>
    </row>
    <row r="43" spans="1:4" x14ac:dyDescent="0.25">
      <c r="A43" s="90"/>
      <c r="B43" s="92" t="s">
        <v>337</v>
      </c>
      <c r="C43" s="60"/>
      <c r="D43" s="60"/>
    </row>
    <row r="44" spans="1:4" x14ac:dyDescent="0.25">
      <c r="A44" s="90">
        <v>2460</v>
      </c>
      <c r="B44" s="91" t="s">
        <v>338</v>
      </c>
      <c r="C44" s="67">
        <v>15000000</v>
      </c>
      <c r="D44" s="60">
        <v>250</v>
      </c>
    </row>
    <row r="45" spans="1:4" x14ac:dyDescent="0.25">
      <c r="A45" s="90"/>
      <c r="B45" s="92" t="s">
        <v>257</v>
      </c>
      <c r="C45" s="60"/>
      <c r="D45" s="60"/>
    </row>
    <row r="46" spans="1:4" x14ac:dyDescent="0.25">
      <c r="A46" s="5">
        <v>2118</v>
      </c>
      <c r="B46" s="30" t="s">
        <v>258</v>
      </c>
      <c r="C46" s="67">
        <v>45600000</v>
      </c>
      <c r="D46" s="60">
        <v>760</v>
      </c>
    </row>
    <row r="47" spans="1:4" x14ac:dyDescent="0.25">
      <c r="A47" s="5"/>
      <c r="B47" s="33" t="s">
        <v>259</v>
      </c>
      <c r="C47" s="20"/>
      <c r="D47" s="20"/>
    </row>
    <row r="48" spans="1:4" x14ac:dyDescent="0.25">
      <c r="A48" s="5">
        <v>2500</v>
      </c>
      <c r="B48" s="30" t="s">
        <v>260</v>
      </c>
      <c r="C48" s="67">
        <v>97200000</v>
      </c>
      <c r="D48" s="67">
        <v>1620</v>
      </c>
    </row>
    <row r="49" spans="1:4" x14ac:dyDescent="0.25">
      <c r="A49" s="5"/>
      <c r="B49" s="33" t="s">
        <v>261</v>
      </c>
      <c r="C49" s="20"/>
      <c r="D49" s="20"/>
    </row>
    <row r="50" spans="1:4" x14ac:dyDescent="0.25">
      <c r="A50" s="5">
        <v>2455</v>
      </c>
      <c r="B50" s="30" t="s">
        <v>27</v>
      </c>
      <c r="C50" s="21">
        <v>21000000</v>
      </c>
      <c r="D50" s="20">
        <v>350</v>
      </c>
    </row>
    <row r="51" spans="1:4" x14ac:dyDescent="0.25">
      <c r="A51" s="51" t="s">
        <v>302</v>
      </c>
      <c r="B51" s="51"/>
    </row>
    <row r="53" spans="1:4" s="61" customFormat="1" x14ac:dyDescent="0.25">
      <c r="A53" s="63" t="s">
        <v>341</v>
      </c>
      <c r="C53" s="72"/>
      <c r="D53" s="7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1"/>
  <sheetViews>
    <sheetView zoomScaleNormal="100" workbookViewId="0">
      <selection sqref="A1:D1"/>
    </sheetView>
  </sheetViews>
  <sheetFormatPr defaultRowHeight="15" x14ac:dyDescent="0.25"/>
  <cols>
    <col min="1" max="1" width="9.28515625" style="15"/>
    <col min="2" max="2" width="41.28515625" customWidth="1"/>
    <col min="3" max="3" width="17.28515625" style="38" customWidth="1"/>
    <col min="4" max="4" width="15.7109375" style="38" customWidth="1"/>
  </cols>
  <sheetData>
    <row r="1" spans="1:4" ht="15.75" x14ac:dyDescent="0.25">
      <c r="A1" s="125" t="s">
        <v>299</v>
      </c>
      <c r="B1" s="125"/>
      <c r="C1" s="125"/>
      <c r="D1" s="125"/>
    </row>
    <row r="2" spans="1:4" ht="60" x14ac:dyDescent="0.25">
      <c r="A2" s="26" t="s">
        <v>30</v>
      </c>
      <c r="B2" s="26" t="s">
        <v>292</v>
      </c>
      <c r="C2" s="27" t="s">
        <v>293</v>
      </c>
      <c r="D2" s="27" t="s">
        <v>294</v>
      </c>
    </row>
    <row r="3" spans="1:4" x14ac:dyDescent="0.25">
      <c r="A3" s="5"/>
      <c r="B3" s="35" t="s">
        <v>124</v>
      </c>
      <c r="C3" s="36"/>
      <c r="D3" s="36"/>
    </row>
    <row r="4" spans="1:4" x14ac:dyDescent="0.25">
      <c r="A4" s="5">
        <v>2252</v>
      </c>
      <c r="B4" s="5" t="s">
        <v>125</v>
      </c>
      <c r="C4" s="21">
        <v>1600</v>
      </c>
      <c r="D4" s="20">
        <v>265</v>
      </c>
    </row>
    <row r="5" spans="1:4" x14ac:dyDescent="0.25">
      <c r="A5" s="5">
        <v>2258</v>
      </c>
      <c r="B5" s="5" t="s">
        <v>126</v>
      </c>
      <c r="C5" s="20">
        <v>600</v>
      </c>
      <c r="D5" s="20">
        <v>115</v>
      </c>
    </row>
    <row r="6" spans="1:4" x14ac:dyDescent="0.25">
      <c r="A6" s="5">
        <v>2257</v>
      </c>
      <c r="B6" s="5" t="s">
        <v>127</v>
      </c>
      <c r="C6" s="20">
        <v>700</v>
      </c>
      <c r="D6" s="20">
        <v>114</v>
      </c>
    </row>
    <row r="7" spans="1:4" x14ac:dyDescent="0.25">
      <c r="A7" s="5">
        <v>2010</v>
      </c>
      <c r="B7" s="5" t="s">
        <v>71</v>
      </c>
      <c r="C7" s="20">
        <v>700</v>
      </c>
      <c r="D7" s="20">
        <v>117</v>
      </c>
    </row>
    <row r="8" spans="1:4" x14ac:dyDescent="0.25">
      <c r="A8" s="5">
        <v>2250</v>
      </c>
      <c r="B8" s="5" t="s">
        <v>128</v>
      </c>
      <c r="C8" s="21">
        <v>1500</v>
      </c>
      <c r="D8" s="20">
        <v>250</v>
      </c>
    </row>
    <row r="9" spans="1:4" x14ac:dyDescent="0.25">
      <c r="A9" s="5">
        <v>2089</v>
      </c>
      <c r="B9" s="5" t="s">
        <v>129</v>
      </c>
      <c r="C9" s="20">
        <v>840</v>
      </c>
      <c r="D9" s="20">
        <v>155</v>
      </c>
    </row>
    <row r="10" spans="1:4" x14ac:dyDescent="0.25">
      <c r="A10" s="5">
        <v>2056</v>
      </c>
      <c r="B10" s="5" t="s">
        <v>130</v>
      </c>
      <c r="C10" s="21">
        <v>1012</v>
      </c>
      <c r="D10" s="20">
        <v>181</v>
      </c>
    </row>
    <row r="11" spans="1:4" x14ac:dyDescent="0.25">
      <c r="A11" s="5"/>
      <c r="B11" s="35" t="s">
        <v>131</v>
      </c>
      <c r="C11" s="36"/>
      <c r="D11" s="36"/>
    </row>
    <row r="12" spans="1:4" x14ac:dyDescent="0.25">
      <c r="A12" s="5">
        <v>2011</v>
      </c>
      <c r="B12" s="5" t="s">
        <v>132</v>
      </c>
      <c r="C12" s="21">
        <v>1848</v>
      </c>
      <c r="D12" s="60">
        <v>297</v>
      </c>
    </row>
    <row r="13" spans="1:4" x14ac:dyDescent="0.25">
      <c r="A13" s="5">
        <v>2023</v>
      </c>
      <c r="B13" s="5" t="s">
        <v>133</v>
      </c>
      <c r="C13" s="21">
        <v>1584</v>
      </c>
      <c r="D13" s="60">
        <v>260</v>
      </c>
    </row>
    <row r="14" spans="1:4" x14ac:dyDescent="0.25">
      <c r="A14" s="5">
        <v>2024</v>
      </c>
      <c r="B14" s="5" t="s">
        <v>134</v>
      </c>
      <c r="C14" s="20">
        <v>655</v>
      </c>
      <c r="D14" s="60">
        <v>111</v>
      </c>
    </row>
    <row r="15" spans="1:4" x14ac:dyDescent="0.25">
      <c r="A15" s="5">
        <v>2025</v>
      </c>
      <c r="B15" s="111" t="s">
        <v>347</v>
      </c>
      <c r="C15" s="21">
        <v>1082</v>
      </c>
      <c r="D15" s="60">
        <v>172</v>
      </c>
    </row>
    <row r="16" spans="1:4" x14ac:dyDescent="0.25">
      <c r="A16" s="5">
        <v>2026</v>
      </c>
      <c r="B16" s="5" t="s">
        <v>135</v>
      </c>
      <c r="C16" s="20">
        <v>572</v>
      </c>
      <c r="D16" s="60">
        <v>105</v>
      </c>
    </row>
    <row r="17" spans="1:4" x14ac:dyDescent="0.25">
      <c r="A17" s="5">
        <v>2020</v>
      </c>
      <c r="B17" s="5" t="s">
        <v>136</v>
      </c>
      <c r="C17" s="21">
        <v>1707</v>
      </c>
      <c r="D17" s="60">
        <v>288</v>
      </c>
    </row>
    <row r="18" spans="1:4" x14ac:dyDescent="0.25">
      <c r="A18" s="5">
        <v>2028</v>
      </c>
      <c r="B18" s="5" t="s">
        <v>137</v>
      </c>
      <c r="C18" s="20">
        <v>642</v>
      </c>
      <c r="D18" s="20">
        <v>146</v>
      </c>
    </row>
    <row r="19" spans="1:4" x14ac:dyDescent="0.25">
      <c r="A19" s="5"/>
      <c r="B19" s="35" t="s">
        <v>138</v>
      </c>
      <c r="C19" s="36"/>
      <c r="D19" s="36"/>
    </row>
    <row r="20" spans="1:4" x14ac:dyDescent="0.25">
      <c r="A20" s="5">
        <v>2117</v>
      </c>
      <c r="B20" s="5" t="s">
        <v>139</v>
      </c>
      <c r="C20" s="20">
        <v>900</v>
      </c>
      <c r="D20" s="20">
        <v>215</v>
      </c>
    </row>
    <row r="21" spans="1:4" x14ac:dyDescent="0.25">
      <c r="A21" s="5">
        <v>2112</v>
      </c>
      <c r="B21" s="5" t="s">
        <v>140</v>
      </c>
      <c r="C21" s="21">
        <v>2000</v>
      </c>
      <c r="D21" s="20">
        <v>900</v>
      </c>
    </row>
    <row r="22" spans="1:4" x14ac:dyDescent="0.25">
      <c r="A22" s="5">
        <v>2115</v>
      </c>
      <c r="B22" s="5" t="s">
        <v>141</v>
      </c>
      <c r="C22" s="21">
        <v>2900</v>
      </c>
      <c r="D22" s="20">
        <v>495</v>
      </c>
    </row>
    <row r="23" spans="1:4" x14ac:dyDescent="0.25">
      <c r="A23" s="5">
        <v>2116</v>
      </c>
      <c r="B23" s="5" t="s">
        <v>142</v>
      </c>
      <c r="C23" s="20">
        <v>900</v>
      </c>
      <c r="D23" s="20">
        <v>135</v>
      </c>
    </row>
    <row r="24" spans="1:4" x14ac:dyDescent="0.25">
      <c r="A24" s="5"/>
      <c r="B24" s="35" t="s">
        <v>143</v>
      </c>
      <c r="C24" s="36"/>
      <c r="D24" s="36"/>
    </row>
    <row r="25" spans="1:4" x14ac:dyDescent="0.25">
      <c r="A25" s="5">
        <v>2061</v>
      </c>
      <c r="B25" s="5" t="s">
        <v>144</v>
      </c>
      <c r="C25" s="37">
        <v>3500</v>
      </c>
      <c r="D25" s="20">
        <v>695</v>
      </c>
    </row>
    <row r="26" spans="1:4" x14ac:dyDescent="0.25">
      <c r="A26" s="5"/>
      <c r="B26" s="35" t="s">
        <v>145</v>
      </c>
      <c r="C26" s="36"/>
      <c r="D26" s="36"/>
    </row>
    <row r="27" spans="1:4" x14ac:dyDescent="0.25">
      <c r="A27" s="5">
        <v>2060</v>
      </c>
      <c r="B27" s="5" t="s">
        <v>146</v>
      </c>
      <c r="C27" s="21">
        <v>2000</v>
      </c>
      <c r="D27" s="20">
        <v>410</v>
      </c>
    </row>
    <row r="28" spans="1:4" x14ac:dyDescent="0.25">
      <c r="A28" s="5">
        <v>2058</v>
      </c>
      <c r="B28" s="5" t="s">
        <v>147</v>
      </c>
      <c r="C28" s="21">
        <v>2000</v>
      </c>
      <c r="D28" s="20">
        <v>335</v>
      </c>
    </row>
    <row r="29" spans="1:4" x14ac:dyDescent="0.25">
      <c r="A29" s="5"/>
      <c r="B29" s="35" t="s">
        <v>10</v>
      </c>
      <c r="C29" s="36"/>
      <c r="D29" s="36"/>
    </row>
    <row r="30" spans="1:4" x14ac:dyDescent="0.25">
      <c r="A30" s="5">
        <v>2100</v>
      </c>
      <c r="B30" s="5" t="s">
        <v>148</v>
      </c>
      <c r="C30" s="67">
        <v>1000</v>
      </c>
      <c r="D30" s="60">
        <v>186</v>
      </c>
    </row>
    <row r="31" spans="1:4" x14ac:dyDescent="0.25">
      <c r="A31" s="5">
        <v>2902</v>
      </c>
      <c r="B31" s="5" t="s">
        <v>149</v>
      </c>
      <c r="C31" s="60">
        <v>900</v>
      </c>
      <c r="D31" s="60">
        <v>188</v>
      </c>
    </row>
    <row r="32" spans="1:4" x14ac:dyDescent="0.25">
      <c r="A32" s="5">
        <v>2104</v>
      </c>
      <c r="B32" s="5" t="s">
        <v>150</v>
      </c>
      <c r="C32" s="67">
        <v>1500</v>
      </c>
      <c r="D32" s="60">
        <v>261</v>
      </c>
    </row>
    <row r="33" spans="1:5" x14ac:dyDescent="0.25">
      <c r="A33" s="5">
        <v>2105</v>
      </c>
      <c r="B33" s="5" t="s">
        <v>151</v>
      </c>
      <c r="C33" s="67">
        <v>4350</v>
      </c>
      <c r="D33" s="60">
        <v>552</v>
      </c>
    </row>
    <row r="34" spans="1:5" x14ac:dyDescent="0.25">
      <c r="A34" s="5">
        <v>2106</v>
      </c>
      <c r="B34" s="5" t="s">
        <v>152</v>
      </c>
      <c r="C34" s="60">
        <v>850</v>
      </c>
      <c r="D34" s="60">
        <v>141</v>
      </c>
    </row>
    <row r="35" spans="1:5" x14ac:dyDescent="0.25">
      <c r="A35" s="5">
        <v>2098</v>
      </c>
      <c r="B35" s="5" t="s">
        <v>153</v>
      </c>
      <c r="C35" s="112">
        <v>2500</v>
      </c>
      <c r="D35" s="60">
        <v>415</v>
      </c>
    </row>
    <row r="36" spans="1:5" x14ac:dyDescent="0.25">
      <c r="A36" s="5">
        <v>2103</v>
      </c>
      <c r="B36" s="5" t="s">
        <v>154</v>
      </c>
      <c r="C36" s="112">
        <v>1500</v>
      </c>
      <c r="D36" s="60">
        <v>245</v>
      </c>
    </row>
    <row r="37" spans="1:5" x14ac:dyDescent="0.25">
      <c r="A37" s="5"/>
      <c r="B37" s="35" t="s">
        <v>155</v>
      </c>
      <c r="C37" s="113"/>
      <c r="D37" s="36"/>
    </row>
    <row r="38" spans="1:5" x14ac:dyDescent="0.25">
      <c r="A38" s="5">
        <v>2200</v>
      </c>
      <c r="B38" s="5" t="s">
        <v>156</v>
      </c>
      <c r="C38" s="114">
        <v>1000</v>
      </c>
      <c r="D38" s="20">
        <v>210</v>
      </c>
    </row>
    <row r="39" spans="1:5" x14ac:dyDescent="0.25">
      <c r="A39" s="5"/>
      <c r="B39" s="35" t="s">
        <v>157</v>
      </c>
      <c r="C39" s="113"/>
      <c r="D39" s="36"/>
    </row>
    <row r="40" spans="1:5" x14ac:dyDescent="0.25">
      <c r="A40" s="5">
        <v>2260</v>
      </c>
      <c r="B40" s="5" t="s">
        <v>158</v>
      </c>
      <c r="C40" s="114">
        <v>1000</v>
      </c>
      <c r="D40" s="20">
        <v>250</v>
      </c>
    </row>
    <row r="41" spans="1:5" x14ac:dyDescent="0.25">
      <c r="A41" s="5"/>
      <c r="B41" s="35" t="s">
        <v>159</v>
      </c>
      <c r="C41" s="113"/>
      <c r="D41" s="36"/>
    </row>
    <row r="42" spans="1:5" x14ac:dyDescent="0.25">
      <c r="A42" s="5">
        <v>2610</v>
      </c>
      <c r="B42" s="5" t="s">
        <v>160</v>
      </c>
      <c r="C42" s="114">
        <v>2500</v>
      </c>
      <c r="D42" s="20">
        <v>500</v>
      </c>
    </row>
    <row r="43" spans="1:5" x14ac:dyDescent="0.25">
      <c r="A43" s="5"/>
      <c r="B43" s="93" t="s">
        <v>340</v>
      </c>
      <c r="C43" s="113"/>
      <c r="D43" s="36"/>
    </row>
    <row r="44" spans="1:5" x14ac:dyDescent="0.25">
      <c r="A44" s="5">
        <v>2600</v>
      </c>
      <c r="B44" s="5" t="s">
        <v>161</v>
      </c>
      <c r="C44" s="112">
        <v>1200</v>
      </c>
      <c r="D44" s="60">
        <v>493</v>
      </c>
    </row>
    <row r="45" spans="1:5" x14ac:dyDescent="0.25">
      <c r="A45" s="5"/>
      <c r="B45" s="35" t="s">
        <v>162</v>
      </c>
      <c r="C45" s="113"/>
      <c r="D45" s="36"/>
    </row>
    <row r="46" spans="1:5" x14ac:dyDescent="0.25">
      <c r="A46" s="90">
        <v>2800</v>
      </c>
      <c r="B46" s="90" t="s">
        <v>110</v>
      </c>
      <c r="C46" s="115">
        <v>440</v>
      </c>
      <c r="D46" s="60">
        <v>116</v>
      </c>
      <c r="E46" s="61"/>
    </row>
    <row r="47" spans="1:5" x14ac:dyDescent="0.25">
      <c r="A47" s="90"/>
      <c r="B47" s="93" t="s">
        <v>339</v>
      </c>
      <c r="C47" s="116"/>
      <c r="D47" s="94"/>
      <c r="E47" s="61"/>
    </row>
    <row r="48" spans="1:5" x14ac:dyDescent="0.25">
      <c r="A48" s="90">
        <v>2460</v>
      </c>
      <c r="B48" s="90" t="s">
        <v>338</v>
      </c>
      <c r="C48" s="112">
        <v>1400</v>
      </c>
      <c r="D48" s="60">
        <v>448</v>
      </c>
      <c r="E48" s="61"/>
    </row>
    <row r="49" spans="1:3" x14ac:dyDescent="0.25">
      <c r="A49" s="51" t="s">
        <v>302</v>
      </c>
      <c r="B49" s="51"/>
      <c r="C49" s="51"/>
    </row>
    <row r="51" spans="1:3" x14ac:dyDescent="0.25">
      <c r="A51" s="63" t="s">
        <v>351</v>
      </c>
      <c r="B51" s="56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workbookViewId="0">
      <selection sqref="A1:F2"/>
    </sheetView>
  </sheetViews>
  <sheetFormatPr defaultRowHeight="15" x14ac:dyDescent="0.25"/>
  <cols>
    <col min="1" max="1" width="9.7109375" style="15" customWidth="1"/>
    <col min="2" max="2" width="27.7109375" customWidth="1"/>
    <col min="3" max="3" width="38.85546875" bestFit="1" customWidth="1"/>
    <col min="4" max="4" width="17.5703125" customWidth="1"/>
    <col min="5" max="5" width="24" style="38" customWidth="1"/>
    <col min="6" max="6" width="20.42578125" style="38" customWidth="1"/>
  </cols>
  <sheetData>
    <row r="1" spans="1:6" x14ac:dyDescent="0.25">
      <c r="A1" s="125" t="s">
        <v>64</v>
      </c>
      <c r="B1" s="125"/>
      <c r="C1" s="125"/>
      <c r="D1" s="125"/>
      <c r="E1" s="125"/>
      <c r="F1" s="125"/>
    </row>
    <row r="2" spans="1:6" x14ac:dyDescent="0.25">
      <c r="A2" s="147"/>
      <c r="B2" s="147"/>
      <c r="C2" s="147"/>
      <c r="D2" s="147"/>
      <c r="E2" s="147"/>
      <c r="F2" s="147"/>
    </row>
    <row r="3" spans="1:6" ht="24" x14ac:dyDescent="0.25">
      <c r="A3" s="26" t="s">
        <v>30</v>
      </c>
      <c r="B3" s="26" t="s">
        <v>31</v>
      </c>
      <c r="C3" s="26" t="s">
        <v>65</v>
      </c>
      <c r="D3" s="26" t="s">
        <v>32</v>
      </c>
      <c r="E3" s="27" t="s">
        <v>66</v>
      </c>
      <c r="F3" s="27" t="s">
        <v>295</v>
      </c>
    </row>
    <row r="4" spans="1:6" x14ac:dyDescent="0.25">
      <c r="A4" s="73">
        <v>5010</v>
      </c>
      <c r="B4" s="73" t="s">
        <v>10</v>
      </c>
      <c r="C4" s="73" t="s">
        <v>68</v>
      </c>
      <c r="D4" s="73" t="s">
        <v>69</v>
      </c>
      <c r="E4" s="67">
        <v>175000</v>
      </c>
      <c r="F4" s="60">
        <v>125</v>
      </c>
    </row>
    <row r="5" spans="1:6" x14ac:dyDescent="0.25">
      <c r="A5" s="73">
        <v>5015</v>
      </c>
      <c r="B5" s="73" t="s">
        <v>10</v>
      </c>
      <c r="C5" s="73" t="s">
        <v>68</v>
      </c>
      <c r="D5" s="73" t="s">
        <v>70</v>
      </c>
      <c r="E5" s="67">
        <v>400000</v>
      </c>
      <c r="F5" s="60">
        <v>302</v>
      </c>
    </row>
    <row r="6" spans="1:6" x14ac:dyDescent="0.25">
      <c r="A6" s="12">
        <v>5120</v>
      </c>
      <c r="B6" s="83" t="s">
        <v>321</v>
      </c>
      <c r="C6" s="83" t="s">
        <v>336</v>
      </c>
      <c r="D6" s="39" t="s">
        <v>67</v>
      </c>
      <c r="E6" s="70">
        <v>126000</v>
      </c>
      <c r="F6" s="62">
        <v>109</v>
      </c>
    </row>
    <row r="7" spans="1:6" x14ac:dyDescent="0.25">
      <c r="A7" s="12">
        <v>5155</v>
      </c>
      <c r="B7" s="39" t="s">
        <v>310</v>
      </c>
      <c r="C7" s="39" t="s">
        <v>73</v>
      </c>
      <c r="D7" s="39" t="s">
        <v>67</v>
      </c>
      <c r="E7" s="74">
        <v>58000</v>
      </c>
      <c r="F7" s="62">
        <v>66</v>
      </c>
    </row>
    <row r="8" spans="1:6" x14ac:dyDescent="0.25">
      <c r="A8" s="73">
        <v>5169</v>
      </c>
      <c r="B8" s="73" t="s">
        <v>74</v>
      </c>
      <c r="C8" s="73" t="s">
        <v>75</v>
      </c>
      <c r="D8" s="73" t="s">
        <v>67</v>
      </c>
      <c r="E8" s="74">
        <v>87000</v>
      </c>
      <c r="F8" s="20">
        <v>73</v>
      </c>
    </row>
    <row r="9" spans="1:6" x14ac:dyDescent="0.25">
      <c r="A9" s="73">
        <v>5211</v>
      </c>
      <c r="B9" s="65" t="s">
        <v>313</v>
      </c>
      <c r="C9" s="73" t="s">
        <v>72</v>
      </c>
      <c r="D9" s="73" t="s">
        <v>67</v>
      </c>
      <c r="E9" s="67">
        <v>200000</v>
      </c>
      <c r="F9" s="60">
        <v>117</v>
      </c>
    </row>
    <row r="10" spans="1:6" x14ac:dyDescent="0.25">
      <c r="A10" s="17">
        <v>5227</v>
      </c>
      <c r="B10" s="68" t="s">
        <v>320</v>
      </c>
      <c r="C10" s="17" t="s">
        <v>322</v>
      </c>
      <c r="D10" s="17" t="s">
        <v>67</v>
      </c>
      <c r="E10" s="75">
        <v>250000</v>
      </c>
      <c r="F10" s="76">
        <v>216</v>
      </c>
    </row>
    <row r="11" spans="1:6" x14ac:dyDescent="0.25">
      <c r="A11" s="17">
        <v>5229</v>
      </c>
      <c r="B11" s="17" t="s">
        <v>312</v>
      </c>
      <c r="C11" s="17" t="s">
        <v>334</v>
      </c>
      <c r="D11" s="17" t="s">
        <v>67</v>
      </c>
      <c r="E11" s="58">
        <v>300000</v>
      </c>
      <c r="F11" s="59">
        <v>191</v>
      </c>
    </row>
    <row r="12" spans="1:6" x14ac:dyDescent="0.25">
      <c r="A12" s="55" t="s">
        <v>307</v>
      </c>
    </row>
    <row r="14" spans="1:6" s="61" customFormat="1" x14ac:dyDescent="0.25">
      <c r="A14" s="63" t="s">
        <v>335</v>
      </c>
      <c r="E14" s="85"/>
      <c r="F14" s="85"/>
    </row>
  </sheetData>
  <mergeCells count="1">
    <mergeCell ref="A1:F2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sqref="A1:F1"/>
    </sheetView>
  </sheetViews>
  <sheetFormatPr defaultRowHeight="15" x14ac:dyDescent="0.25"/>
  <cols>
    <col min="2" max="2" width="36.5703125" customWidth="1"/>
    <col min="3" max="3" width="25.42578125" customWidth="1"/>
    <col min="4" max="4" width="14.28515625" customWidth="1"/>
    <col min="5" max="5" width="13.7109375" customWidth="1"/>
    <col min="6" max="6" width="13.42578125" customWidth="1"/>
  </cols>
  <sheetData>
    <row r="1" spans="1:6" ht="15.75" x14ac:dyDescent="0.25">
      <c r="A1" s="125" t="s">
        <v>275</v>
      </c>
      <c r="B1" s="125"/>
      <c r="C1" s="125"/>
      <c r="D1" s="125"/>
      <c r="E1" s="125"/>
      <c r="F1" s="125"/>
    </row>
    <row r="2" spans="1:6" x14ac:dyDescent="0.25">
      <c r="A2" s="124" t="s">
        <v>276</v>
      </c>
      <c r="B2" s="124"/>
      <c r="C2" s="124"/>
      <c r="D2" s="124"/>
      <c r="E2" s="124"/>
      <c r="F2" s="124"/>
    </row>
    <row r="3" spans="1:6" ht="24" x14ac:dyDescent="0.25">
      <c r="A3" s="26" t="s">
        <v>0</v>
      </c>
      <c r="B3" s="29" t="s">
        <v>1</v>
      </c>
      <c r="C3" s="29" t="s">
        <v>26</v>
      </c>
      <c r="D3" s="27" t="s">
        <v>3</v>
      </c>
      <c r="E3" s="27" t="s">
        <v>189</v>
      </c>
      <c r="F3" s="27" t="s">
        <v>163</v>
      </c>
    </row>
    <row r="4" spans="1:6" x14ac:dyDescent="0.25">
      <c r="A4" s="5">
        <v>1408</v>
      </c>
      <c r="B4" s="5" t="s">
        <v>4</v>
      </c>
      <c r="C4" s="5" t="s">
        <v>76</v>
      </c>
      <c r="D4" s="21">
        <v>615000</v>
      </c>
      <c r="E4" s="21">
        <v>55000</v>
      </c>
      <c r="F4" s="20">
        <v>220</v>
      </c>
    </row>
    <row r="5" spans="1:6" ht="24" x14ac:dyDescent="0.25">
      <c r="A5" s="5">
        <v>1747</v>
      </c>
      <c r="B5" s="30" t="s">
        <v>131</v>
      </c>
      <c r="C5" s="30" t="s">
        <v>277</v>
      </c>
      <c r="D5" s="21">
        <v>1573000</v>
      </c>
      <c r="E5" s="20"/>
      <c r="F5" s="20">
        <v>314</v>
      </c>
    </row>
    <row r="6" spans="1:6" x14ac:dyDescent="0.25">
      <c r="A6" s="5">
        <v>1428</v>
      </c>
      <c r="B6" s="5" t="s">
        <v>44</v>
      </c>
      <c r="C6" s="5" t="s">
        <v>181</v>
      </c>
      <c r="D6" s="21">
        <v>1116000</v>
      </c>
      <c r="E6" s="21">
        <v>110000</v>
      </c>
      <c r="F6" s="20">
        <v>440</v>
      </c>
    </row>
    <row r="7" spans="1:6" x14ac:dyDescent="0.25">
      <c r="A7" s="5">
        <v>1764</v>
      </c>
      <c r="B7" s="5" t="s">
        <v>10</v>
      </c>
      <c r="C7" s="5" t="s">
        <v>231</v>
      </c>
      <c r="D7" s="21">
        <v>2481000</v>
      </c>
      <c r="E7" s="20"/>
      <c r="F7" s="20">
        <v>440</v>
      </c>
    </row>
    <row r="8" spans="1:6" x14ac:dyDescent="0.25">
      <c r="A8" s="5">
        <v>1145</v>
      </c>
      <c r="B8" s="5" t="s">
        <v>23</v>
      </c>
      <c r="C8" s="5" t="s">
        <v>232</v>
      </c>
      <c r="D8" s="67">
        <v>2500000</v>
      </c>
      <c r="E8" s="20"/>
      <c r="F8" s="20">
        <v>500</v>
      </c>
    </row>
    <row r="9" spans="1:6" x14ac:dyDescent="0.25">
      <c r="A9" s="5">
        <v>1711</v>
      </c>
      <c r="B9" s="5" t="s">
        <v>196</v>
      </c>
      <c r="C9" s="5" t="s">
        <v>185</v>
      </c>
      <c r="D9" s="67">
        <v>899000</v>
      </c>
      <c r="E9" s="21">
        <v>55000</v>
      </c>
      <c r="F9" s="20">
        <v>220</v>
      </c>
    </row>
    <row r="10" spans="1:6" x14ac:dyDescent="0.25">
      <c r="A10" s="5">
        <v>1725</v>
      </c>
      <c r="B10" s="5" t="s">
        <v>187</v>
      </c>
      <c r="C10" s="5" t="s">
        <v>185</v>
      </c>
      <c r="D10" s="21">
        <v>750000</v>
      </c>
      <c r="E10" s="21">
        <v>55000</v>
      </c>
      <c r="F10" s="20">
        <v>220</v>
      </c>
    </row>
    <row r="11" spans="1:6" x14ac:dyDescent="0.25">
      <c r="A11" s="5">
        <v>1775</v>
      </c>
      <c r="B11" s="65" t="s">
        <v>315</v>
      </c>
      <c r="C11" s="5" t="s">
        <v>185</v>
      </c>
      <c r="D11" s="20" t="s">
        <v>43</v>
      </c>
      <c r="E11" s="21">
        <v>110000</v>
      </c>
      <c r="F11" s="20">
        <v>440</v>
      </c>
    </row>
    <row r="12" spans="1:6" x14ac:dyDescent="0.25">
      <c r="A12" s="123" t="s">
        <v>233</v>
      </c>
      <c r="B12" s="123"/>
      <c r="C12" s="123"/>
      <c r="D12" s="123"/>
      <c r="E12" s="123"/>
      <c r="F12" s="123"/>
    </row>
    <row r="13" spans="1:6" x14ac:dyDescent="0.25">
      <c r="A13" s="126" t="s">
        <v>306</v>
      </c>
      <c r="B13" s="126"/>
      <c r="C13" s="126"/>
    </row>
    <row r="15" spans="1:6" s="61" customFormat="1" x14ac:dyDescent="0.25">
      <c r="A15" s="61" t="s">
        <v>348</v>
      </c>
    </row>
  </sheetData>
  <mergeCells count="4">
    <mergeCell ref="A12:F12"/>
    <mergeCell ref="A2:F2"/>
    <mergeCell ref="A1:F1"/>
    <mergeCell ref="A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sqref="A1:F1"/>
    </sheetView>
  </sheetViews>
  <sheetFormatPr defaultRowHeight="15" x14ac:dyDescent="0.25"/>
  <cols>
    <col min="1" max="1" width="9.28515625" style="15"/>
    <col min="2" max="2" width="27.28515625" customWidth="1"/>
    <col min="3" max="3" width="28.5703125" customWidth="1"/>
    <col min="4" max="5" width="23.5703125" customWidth="1"/>
    <col min="6" max="6" width="16.28515625" customWidth="1"/>
  </cols>
  <sheetData>
    <row r="1" spans="1:7" ht="15.75" x14ac:dyDescent="0.25">
      <c r="A1" s="122" t="s">
        <v>270</v>
      </c>
      <c r="B1" s="122"/>
      <c r="C1" s="122"/>
      <c r="D1" s="122"/>
      <c r="E1" s="122"/>
      <c r="F1" s="122"/>
    </row>
    <row r="2" spans="1:7" x14ac:dyDescent="0.25">
      <c r="A2" s="124" t="s">
        <v>272</v>
      </c>
      <c r="B2" s="124"/>
      <c r="C2" s="124"/>
      <c r="D2" s="124"/>
      <c r="E2" s="124"/>
      <c r="F2" s="124"/>
    </row>
    <row r="3" spans="1:7" s="2" customFormat="1" ht="24" x14ac:dyDescent="0.25">
      <c r="A3" s="26" t="s">
        <v>0</v>
      </c>
      <c r="B3" s="26" t="s">
        <v>1</v>
      </c>
      <c r="C3" s="26" t="s">
        <v>26</v>
      </c>
      <c r="D3" s="27" t="s">
        <v>3</v>
      </c>
      <c r="E3" s="27" t="s">
        <v>189</v>
      </c>
      <c r="F3" s="27" t="s">
        <v>274</v>
      </c>
    </row>
    <row r="4" spans="1:7" x14ac:dyDescent="0.25">
      <c r="A4" s="5">
        <v>1535</v>
      </c>
      <c r="B4" s="5" t="s">
        <v>78</v>
      </c>
      <c r="C4" s="17" t="s">
        <v>79</v>
      </c>
      <c r="D4" s="21">
        <v>13573000</v>
      </c>
      <c r="E4" s="84">
        <v>225000</v>
      </c>
      <c r="F4" s="21">
        <v>2714</v>
      </c>
    </row>
    <row r="5" spans="1:7" ht="24" x14ac:dyDescent="0.25">
      <c r="A5" s="5">
        <v>1150</v>
      </c>
      <c r="B5" s="5" t="s">
        <v>80</v>
      </c>
      <c r="C5" s="17" t="s">
        <v>81</v>
      </c>
      <c r="D5" s="21">
        <v>3230000</v>
      </c>
      <c r="E5" s="84">
        <v>50000</v>
      </c>
      <c r="F5" s="20">
        <v>646</v>
      </c>
    </row>
    <row r="6" spans="1:7" s="61" customFormat="1" x14ac:dyDescent="0.25">
      <c r="A6" s="65">
        <v>1152</v>
      </c>
      <c r="B6" s="65" t="s">
        <v>80</v>
      </c>
      <c r="C6" s="68" t="s">
        <v>77</v>
      </c>
      <c r="D6" s="67">
        <v>3796000</v>
      </c>
      <c r="E6" s="67">
        <v>50000</v>
      </c>
      <c r="F6" s="60">
        <v>759</v>
      </c>
    </row>
    <row r="7" spans="1:7" x14ac:dyDescent="0.25">
      <c r="A7" s="5">
        <v>1057</v>
      </c>
      <c r="B7" s="5" t="s">
        <v>84</v>
      </c>
      <c r="C7" s="17" t="s">
        <v>77</v>
      </c>
      <c r="D7" s="21">
        <v>11000000</v>
      </c>
      <c r="E7" s="84">
        <v>100000</v>
      </c>
      <c r="F7" s="21">
        <v>2200</v>
      </c>
    </row>
    <row r="8" spans="1:7" x14ac:dyDescent="0.25">
      <c r="A8" s="123" t="s">
        <v>233</v>
      </c>
      <c r="B8" s="123"/>
      <c r="C8" s="123"/>
      <c r="D8" s="123"/>
      <c r="E8" s="123"/>
      <c r="F8" s="123"/>
      <c r="G8" s="123"/>
    </row>
    <row r="9" spans="1:7" x14ac:dyDescent="0.25">
      <c r="A9" s="126" t="s">
        <v>305</v>
      </c>
      <c r="B9" s="126"/>
      <c r="C9" s="126"/>
      <c r="D9" s="54"/>
      <c r="E9" s="54"/>
    </row>
    <row r="10" spans="1:7" x14ac:dyDescent="0.25">
      <c r="A10" s="52"/>
      <c r="B10" s="52"/>
      <c r="C10" s="52"/>
    </row>
    <row r="11" spans="1:7" x14ac:dyDescent="0.25">
      <c r="A11" s="124" t="s">
        <v>273</v>
      </c>
      <c r="B11" s="124"/>
      <c r="C11" s="124"/>
      <c r="D11" s="124"/>
      <c r="E11" s="124"/>
      <c r="F11" s="124"/>
    </row>
    <row r="12" spans="1:7" s="2" customFormat="1" ht="24" x14ac:dyDescent="0.25">
      <c r="A12" s="26" t="s">
        <v>0</v>
      </c>
      <c r="B12" s="26" t="s">
        <v>1</v>
      </c>
      <c r="C12" s="26" t="s">
        <v>26</v>
      </c>
      <c r="D12" s="27" t="s">
        <v>3</v>
      </c>
      <c r="E12" s="27" t="s">
        <v>189</v>
      </c>
      <c r="F12" s="27" t="s">
        <v>274</v>
      </c>
    </row>
    <row r="13" spans="1:7" ht="24" x14ac:dyDescent="0.25">
      <c r="A13" s="11">
        <v>1310</v>
      </c>
      <c r="B13" s="127" t="s">
        <v>82</v>
      </c>
      <c r="C13" s="23" t="s">
        <v>83</v>
      </c>
      <c r="D13" s="24">
        <v>4047000</v>
      </c>
      <c r="E13" s="24">
        <v>90000</v>
      </c>
      <c r="F13" s="25">
        <v>801</v>
      </c>
    </row>
    <row r="14" spans="1:7" ht="24" x14ac:dyDescent="0.25">
      <c r="A14" s="5">
        <v>1527</v>
      </c>
      <c r="B14" s="127"/>
      <c r="C14" s="5" t="s">
        <v>214</v>
      </c>
      <c r="D14" s="21">
        <v>4955000</v>
      </c>
      <c r="E14" s="84">
        <v>90000</v>
      </c>
      <c r="F14" s="20">
        <v>991</v>
      </c>
    </row>
    <row r="15" spans="1:7" ht="24" x14ac:dyDescent="0.25">
      <c r="A15" s="5">
        <v>1531</v>
      </c>
      <c r="B15" s="128"/>
      <c r="C15" s="17" t="s">
        <v>88</v>
      </c>
      <c r="D15" s="21">
        <v>3553000</v>
      </c>
      <c r="E15" s="84">
        <v>90000</v>
      </c>
      <c r="F15" s="20">
        <v>710</v>
      </c>
    </row>
    <row r="16" spans="1:7" x14ac:dyDescent="0.25">
      <c r="A16" s="5">
        <v>1541</v>
      </c>
      <c r="B16" s="127" t="s">
        <v>84</v>
      </c>
      <c r="C16" s="5" t="s">
        <v>85</v>
      </c>
      <c r="D16" s="21">
        <v>3370000</v>
      </c>
      <c r="E16" s="84">
        <v>75000</v>
      </c>
      <c r="F16" s="20">
        <v>674</v>
      </c>
    </row>
    <row r="17" spans="1:7" x14ac:dyDescent="0.25">
      <c r="A17" s="5">
        <v>1539</v>
      </c>
      <c r="B17" s="128"/>
      <c r="C17" s="5" t="s">
        <v>87</v>
      </c>
      <c r="D17" s="21">
        <v>4608000</v>
      </c>
      <c r="E17" s="84">
        <v>75000</v>
      </c>
      <c r="F17" s="20">
        <v>921</v>
      </c>
    </row>
    <row r="18" spans="1:7" s="61" customFormat="1" x14ac:dyDescent="0.25">
      <c r="A18" s="65">
        <v>1054</v>
      </c>
      <c r="B18" s="65" t="s">
        <v>314</v>
      </c>
      <c r="C18" s="65" t="s">
        <v>86</v>
      </c>
      <c r="D18" s="67">
        <v>9276000</v>
      </c>
      <c r="E18" s="67">
        <v>100000</v>
      </c>
      <c r="F18" s="67">
        <v>1855</v>
      </c>
    </row>
    <row r="19" spans="1:7" x14ac:dyDescent="0.25">
      <c r="A19" s="123" t="s">
        <v>233</v>
      </c>
      <c r="B19" s="123"/>
      <c r="C19" s="123"/>
      <c r="D19" s="123"/>
      <c r="E19" s="123"/>
      <c r="F19" s="123"/>
      <c r="G19" s="123"/>
    </row>
    <row r="20" spans="1:7" x14ac:dyDescent="0.25">
      <c r="A20" s="126" t="s">
        <v>303</v>
      </c>
      <c r="B20" s="126"/>
      <c r="C20" s="126"/>
    </row>
    <row r="22" spans="1:7" x14ac:dyDescent="0.25">
      <c r="A22" s="63" t="s">
        <v>348</v>
      </c>
    </row>
  </sheetData>
  <mergeCells count="9">
    <mergeCell ref="A20:C20"/>
    <mergeCell ref="A1:F1"/>
    <mergeCell ref="B16:B17"/>
    <mergeCell ref="A11:F11"/>
    <mergeCell ref="B13:B15"/>
    <mergeCell ref="A2:F2"/>
    <mergeCell ref="A9:C9"/>
    <mergeCell ref="A8:G8"/>
    <mergeCell ref="A19:G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sqref="A1:E1"/>
    </sheetView>
  </sheetViews>
  <sheetFormatPr defaultRowHeight="15" x14ac:dyDescent="0.25"/>
  <cols>
    <col min="1" max="1" width="10.28515625" customWidth="1"/>
    <col min="2" max="2" width="22.7109375" customWidth="1"/>
    <col min="3" max="3" width="23" customWidth="1"/>
    <col min="4" max="4" width="15.42578125" customWidth="1"/>
    <col min="5" max="5" width="12.7109375" customWidth="1"/>
  </cols>
  <sheetData>
    <row r="1" spans="1:6" ht="15.75" x14ac:dyDescent="0.25">
      <c r="A1" s="125" t="s">
        <v>275</v>
      </c>
      <c r="B1" s="125"/>
      <c r="C1" s="125"/>
      <c r="D1" s="125"/>
      <c r="E1" s="125"/>
      <c r="F1" s="28"/>
    </row>
    <row r="2" spans="1:6" x14ac:dyDescent="0.25">
      <c r="B2" s="31" t="s">
        <v>278</v>
      </c>
    </row>
    <row r="3" spans="1:6" ht="24" x14ac:dyDescent="0.25">
      <c r="A3" s="26" t="s">
        <v>0</v>
      </c>
      <c r="B3" s="26" t="s">
        <v>1</v>
      </c>
      <c r="C3" s="26" t="s">
        <v>26</v>
      </c>
      <c r="D3" s="27" t="s">
        <v>3</v>
      </c>
      <c r="E3" s="27" t="s">
        <v>163</v>
      </c>
    </row>
    <row r="4" spans="1:6" ht="24" x14ac:dyDescent="0.25">
      <c r="A4" s="96">
        <v>1610</v>
      </c>
      <c r="B4" s="133" t="s">
        <v>234</v>
      </c>
      <c r="C4" s="96" t="s">
        <v>280</v>
      </c>
      <c r="D4" s="97">
        <v>16310000</v>
      </c>
      <c r="E4" s="98">
        <v>3391</v>
      </c>
    </row>
    <row r="5" spans="1:6" x14ac:dyDescent="0.25">
      <c r="A5" s="133">
        <v>1600</v>
      </c>
      <c r="B5" s="133"/>
      <c r="C5" s="129" t="s">
        <v>281</v>
      </c>
      <c r="D5" s="131">
        <v>6570000</v>
      </c>
      <c r="E5" s="132">
        <v>1240</v>
      </c>
    </row>
    <row r="6" spans="1:6" x14ac:dyDescent="0.25">
      <c r="A6" s="133"/>
      <c r="B6" s="133"/>
      <c r="C6" s="130"/>
      <c r="D6" s="131"/>
      <c r="E6" s="132"/>
    </row>
    <row r="7" spans="1:6" x14ac:dyDescent="0.25">
      <c r="A7" s="133">
        <v>1630</v>
      </c>
      <c r="B7" s="133"/>
      <c r="C7" s="129" t="s">
        <v>282</v>
      </c>
      <c r="D7" s="131">
        <v>2440000</v>
      </c>
      <c r="E7" s="132">
        <v>488</v>
      </c>
    </row>
    <row r="8" spans="1:6" x14ac:dyDescent="0.25">
      <c r="A8" s="133"/>
      <c r="B8" s="133"/>
      <c r="C8" s="130"/>
      <c r="D8" s="131"/>
      <c r="E8" s="132"/>
    </row>
    <row r="9" spans="1:6" x14ac:dyDescent="0.25">
      <c r="A9" s="133">
        <v>1621</v>
      </c>
      <c r="B9" s="133"/>
      <c r="C9" s="129" t="s">
        <v>283</v>
      </c>
      <c r="D9" s="131">
        <v>5900000</v>
      </c>
      <c r="E9" s="132">
        <v>1180</v>
      </c>
    </row>
    <row r="10" spans="1:6" x14ac:dyDescent="0.25">
      <c r="A10" s="133"/>
      <c r="B10" s="133"/>
      <c r="C10" s="130"/>
      <c r="D10" s="131"/>
      <c r="E10" s="132"/>
    </row>
    <row r="11" spans="1:6" x14ac:dyDescent="0.25">
      <c r="A11" s="133">
        <v>1640</v>
      </c>
      <c r="B11" s="133"/>
      <c r="C11" s="129" t="s">
        <v>284</v>
      </c>
      <c r="D11" s="131">
        <v>983000</v>
      </c>
      <c r="E11" s="132">
        <v>196</v>
      </c>
    </row>
    <row r="12" spans="1:6" x14ac:dyDescent="0.25">
      <c r="A12" s="133"/>
      <c r="B12" s="133"/>
      <c r="C12" s="130"/>
      <c r="D12" s="131"/>
      <c r="E12" s="132"/>
    </row>
    <row r="13" spans="1:6" x14ac:dyDescent="0.25">
      <c r="A13" s="133">
        <v>1650</v>
      </c>
      <c r="B13" s="133" t="s">
        <v>235</v>
      </c>
      <c r="C13" s="134" t="s">
        <v>285</v>
      </c>
      <c r="D13" s="131">
        <v>9795000</v>
      </c>
      <c r="E13" s="132">
        <v>1959</v>
      </c>
    </row>
    <row r="14" spans="1:6" x14ac:dyDescent="0.25">
      <c r="A14" s="133"/>
      <c r="B14" s="133"/>
      <c r="C14" s="135"/>
      <c r="D14" s="131"/>
      <c r="E14" s="132"/>
    </row>
    <row r="15" spans="1:6" x14ac:dyDescent="0.25">
      <c r="A15" s="133">
        <v>1651</v>
      </c>
      <c r="B15" s="133"/>
      <c r="C15" s="129" t="s">
        <v>279</v>
      </c>
      <c r="D15" s="131">
        <v>9497722</v>
      </c>
      <c r="E15" s="132">
        <v>1899</v>
      </c>
    </row>
    <row r="16" spans="1:6" x14ac:dyDescent="0.25">
      <c r="A16" s="133"/>
      <c r="B16" s="133"/>
      <c r="C16" s="130"/>
      <c r="D16" s="131"/>
      <c r="E16" s="132"/>
    </row>
    <row r="17" spans="1:7" x14ac:dyDescent="0.25">
      <c r="A17" s="51"/>
      <c r="B17" s="51"/>
      <c r="C17" s="51"/>
      <c r="G17" s="1"/>
    </row>
    <row r="18" spans="1:7" x14ac:dyDescent="0.25">
      <c r="A18" s="51" t="s">
        <v>344</v>
      </c>
      <c r="B18" s="51"/>
      <c r="C18" s="51"/>
    </row>
    <row r="19" spans="1:7" x14ac:dyDescent="0.25">
      <c r="A19" s="51"/>
      <c r="B19" s="51"/>
      <c r="C19" s="51"/>
    </row>
    <row r="20" spans="1:7" x14ac:dyDescent="0.25">
      <c r="A20" s="51"/>
      <c r="B20" s="51"/>
      <c r="C20" s="51"/>
    </row>
    <row r="22" spans="1:7" x14ac:dyDescent="0.25">
      <c r="A22" s="61" t="s">
        <v>349</v>
      </c>
      <c r="B22" s="109"/>
    </row>
  </sheetData>
  <mergeCells count="27">
    <mergeCell ref="D11:D12"/>
    <mergeCell ref="E11:E12"/>
    <mergeCell ref="D13:D14"/>
    <mergeCell ref="E13:E14"/>
    <mergeCell ref="A15:A16"/>
    <mergeCell ref="D15:D16"/>
    <mergeCell ref="E15:E16"/>
    <mergeCell ref="C13:C14"/>
    <mergeCell ref="C15:C16"/>
    <mergeCell ref="A13:A14"/>
    <mergeCell ref="B13:B16"/>
    <mergeCell ref="A1:E1"/>
    <mergeCell ref="C5:C6"/>
    <mergeCell ref="C7:C8"/>
    <mergeCell ref="C9:C10"/>
    <mergeCell ref="D7:D8"/>
    <mergeCell ref="E7:E8"/>
    <mergeCell ref="A9:A10"/>
    <mergeCell ref="D9:D10"/>
    <mergeCell ref="E9:E10"/>
    <mergeCell ref="B4:B12"/>
    <mergeCell ref="A5:A6"/>
    <mergeCell ref="D5:D6"/>
    <mergeCell ref="E5:E6"/>
    <mergeCell ref="A7:A8"/>
    <mergeCell ref="C11:C12"/>
    <mergeCell ref="A11:A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sqref="A1:G1"/>
    </sheetView>
  </sheetViews>
  <sheetFormatPr defaultRowHeight="15" x14ac:dyDescent="0.25"/>
  <cols>
    <col min="1" max="1" width="14.28515625" customWidth="1"/>
    <col min="2" max="2" width="18.7109375" customWidth="1"/>
    <col min="3" max="3" width="33.28515625" customWidth="1"/>
    <col min="4" max="4" width="11.28515625" customWidth="1"/>
    <col min="5" max="5" width="12.7109375" customWidth="1"/>
    <col min="6" max="6" width="14.5703125" customWidth="1"/>
    <col min="7" max="7" width="13.42578125" customWidth="1"/>
  </cols>
  <sheetData>
    <row r="1" spans="1:7" ht="15.75" x14ac:dyDescent="0.25">
      <c r="A1" s="122" t="s">
        <v>275</v>
      </c>
      <c r="B1" s="122"/>
      <c r="C1" s="122"/>
      <c r="D1" s="122"/>
      <c r="E1" s="122"/>
      <c r="F1" s="122"/>
      <c r="G1" s="122"/>
    </row>
    <row r="2" spans="1:7" x14ac:dyDescent="0.25">
      <c r="A2" s="138" t="s">
        <v>286</v>
      </c>
      <c r="B2" s="138"/>
      <c r="C2" s="138"/>
      <c r="D2" s="138"/>
      <c r="E2" s="138"/>
      <c r="F2" s="138"/>
      <c r="G2" s="138"/>
    </row>
    <row r="3" spans="1:7" ht="24" x14ac:dyDescent="0.25">
      <c r="A3" s="16" t="s">
        <v>0</v>
      </c>
      <c r="B3" s="16" t="s">
        <v>1</v>
      </c>
      <c r="C3" s="16" t="s">
        <v>26</v>
      </c>
      <c r="D3" s="22" t="s">
        <v>188</v>
      </c>
      <c r="E3" s="22" t="s">
        <v>3</v>
      </c>
      <c r="F3" s="22" t="s">
        <v>189</v>
      </c>
      <c r="G3" s="22" t="s">
        <v>163</v>
      </c>
    </row>
    <row r="4" spans="1:7" x14ac:dyDescent="0.25">
      <c r="A4" s="5">
        <v>1400</v>
      </c>
      <c r="B4" s="139" t="s">
        <v>4</v>
      </c>
      <c r="C4" s="5" t="s">
        <v>215</v>
      </c>
      <c r="D4" s="20">
        <v>779.1</v>
      </c>
      <c r="E4" s="21">
        <v>2450000</v>
      </c>
      <c r="F4" s="21">
        <v>110000</v>
      </c>
      <c r="G4" s="20">
        <v>440</v>
      </c>
    </row>
    <row r="5" spans="1:7" x14ac:dyDescent="0.25">
      <c r="A5" s="5">
        <v>1401</v>
      </c>
      <c r="B5" s="140"/>
      <c r="C5" s="5" t="s">
        <v>216</v>
      </c>
      <c r="D5" s="20">
        <v>793.6</v>
      </c>
      <c r="E5" s="21">
        <v>1005000</v>
      </c>
      <c r="F5" s="21">
        <v>110000</v>
      </c>
      <c r="G5" s="20">
        <v>440</v>
      </c>
    </row>
    <row r="6" spans="1:7" s="61" customFormat="1" x14ac:dyDescent="0.25">
      <c r="A6" s="65">
        <v>1442</v>
      </c>
      <c r="B6" s="140"/>
      <c r="C6" s="65" t="s">
        <v>330</v>
      </c>
      <c r="D6" s="60">
        <v>792</v>
      </c>
      <c r="E6" s="67">
        <v>1803500</v>
      </c>
      <c r="F6" s="67">
        <v>55000</v>
      </c>
      <c r="G6" s="60">
        <v>220</v>
      </c>
    </row>
    <row r="7" spans="1:7" x14ac:dyDescent="0.25">
      <c r="A7" s="5">
        <v>1403</v>
      </c>
      <c r="B7" s="140"/>
      <c r="C7" s="5" t="s">
        <v>217</v>
      </c>
      <c r="D7" s="20">
        <v>746.5</v>
      </c>
      <c r="E7" s="21">
        <v>2400000</v>
      </c>
      <c r="F7" s="21">
        <v>110000</v>
      </c>
      <c r="G7" s="20">
        <v>440</v>
      </c>
    </row>
    <row r="8" spans="1:7" x14ac:dyDescent="0.25">
      <c r="A8" s="5">
        <v>1404</v>
      </c>
      <c r="B8" s="140"/>
      <c r="C8" s="5" t="s">
        <v>218</v>
      </c>
      <c r="D8" s="20">
        <v>973.3</v>
      </c>
      <c r="E8" s="21">
        <v>1437000</v>
      </c>
      <c r="F8" s="21">
        <v>110000</v>
      </c>
      <c r="G8" s="20">
        <v>440</v>
      </c>
    </row>
    <row r="9" spans="1:7" s="61" customFormat="1" x14ac:dyDescent="0.25">
      <c r="A9" s="65">
        <v>1448</v>
      </c>
      <c r="B9" s="140"/>
      <c r="C9" s="65" t="s">
        <v>156</v>
      </c>
      <c r="D9" s="60">
        <v>829</v>
      </c>
      <c r="E9" s="67">
        <v>7579751</v>
      </c>
      <c r="F9" s="67">
        <v>55000</v>
      </c>
      <c r="G9" s="60">
        <v>220</v>
      </c>
    </row>
    <row r="10" spans="1:7" x14ac:dyDescent="0.25">
      <c r="A10" s="5">
        <v>1406</v>
      </c>
      <c r="B10" s="140"/>
      <c r="C10" s="5" t="s">
        <v>219</v>
      </c>
      <c r="D10" s="20">
        <v>934</v>
      </c>
      <c r="E10" s="21">
        <v>225000</v>
      </c>
      <c r="F10" s="21">
        <v>55000</v>
      </c>
      <c r="G10" s="20">
        <v>220</v>
      </c>
    </row>
    <row r="11" spans="1:7" x14ac:dyDescent="0.25">
      <c r="A11" s="5">
        <v>1407</v>
      </c>
      <c r="B11" s="140"/>
      <c r="C11" s="5" t="s">
        <v>220</v>
      </c>
      <c r="D11" s="20">
        <v>934</v>
      </c>
      <c r="E11" s="21">
        <v>4400000</v>
      </c>
      <c r="F11" s="21">
        <v>55000</v>
      </c>
      <c r="G11" s="20">
        <v>220</v>
      </c>
    </row>
    <row r="12" spans="1:7" x14ac:dyDescent="0.25">
      <c r="A12" s="5">
        <v>1409</v>
      </c>
      <c r="B12" s="140"/>
      <c r="C12" s="5" t="s">
        <v>221</v>
      </c>
      <c r="D12" s="20">
        <v>459.1</v>
      </c>
      <c r="E12" s="21">
        <v>389000</v>
      </c>
      <c r="F12" s="21">
        <v>110000</v>
      </c>
      <c r="G12" s="20">
        <v>440</v>
      </c>
    </row>
    <row r="13" spans="1:7" x14ac:dyDescent="0.25">
      <c r="A13" s="5">
        <v>1410</v>
      </c>
      <c r="B13" s="140"/>
      <c r="C13" s="5" t="s">
        <v>222</v>
      </c>
      <c r="D13" s="20">
        <v>808.3</v>
      </c>
      <c r="E13" s="21">
        <v>2107000</v>
      </c>
      <c r="F13" s="21">
        <v>55000</v>
      </c>
      <c r="G13" s="20">
        <v>220</v>
      </c>
    </row>
    <row r="14" spans="1:7" x14ac:dyDescent="0.25">
      <c r="A14" s="5">
        <v>1441</v>
      </c>
      <c r="B14" s="133" t="s">
        <v>10</v>
      </c>
      <c r="C14" s="5" t="s">
        <v>223</v>
      </c>
      <c r="D14" s="20">
        <v>470</v>
      </c>
      <c r="E14" s="21">
        <v>422000</v>
      </c>
      <c r="F14" s="21">
        <v>55000</v>
      </c>
      <c r="G14" s="20">
        <v>220</v>
      </c>
    </row>
    <row r="15" spans="1:7" x14ac:dyDescent="0.25">
      <c r="A15" s="5">
        <v>1449</v>
      </c>
      <c r="B15" s="133"/>
      <c r="C15" s="5" t="s">
        <v>224</v>
      </c>
      <c r="D15" s="20">
        <v>470</v>
      </c>
      <c r="E15" s="21">
        <v>440000</v>
      </c>
      <c r="F15" s="21">
        <v>55000</v>
      </c>
      <c r="G15" s="20">
        <v>220</v>
      </c>
    </row>
    <row r="16" spans="1:7" x14ac:dyDescent="0.25">
      <c r="A16" s="5">
        <v>1470</v>
      </c>
      <c r="B16" s="133" t="s">
        <v>61</v>
      </c>
      <c r="C16" s="5" t="s">
        <v>225</v>
      </c>
      <c r="D16" s="20">
        <v>480</v>
      </c>
      <c r="E16" s="21">
        <v>1602000</v>
      </c>
      <c r="F16" s="21">
        <v>55000</v>
      </c>
      <c r="G16" s="20">
        <v>220</v>
      </c>
    </row>
    <row r="17" spans="1:7" x14ac:dyDescent="0.25">
      <c r="A17" s="5">
        <v>1471</v>
      </c>
      <c r="B17" s="133"/>
      <c r="C17" s="5" t="s">
        <v>226</v>
      </c>
      <c r="D17" s="20">
        <v>474</v>
      </c>
      <c r="E17" s="21">
        <v>1795000</v>
      </c>
      <c r="F17" s="21">
        <v>55000</v>
      </c>
      <c r="G17" s="20">
        <v>220</v>
      </c>
    </row>
    <row r="18" spans="1:7" x14ac:dyDescent="0.25">
      <c r="A18" s="5">
        <v>1472</v>
      </c>
      <c r="B18" s="133"/>
      <c r="C18" s="5" t="s">
        <v>227</v>
      </c>
      <c r="D18" s="20">
        <v>496.5</v>
      </c>
      <c r="E18" s="21">
        <v>1928000</v>
      </c>
      <c r="F18" s="21">
        <v>55000</v>
      </c>
      <c r="G18" s="20">
        <v>220</v>
      </c>
    </row>
    <row r="19" spans="1:7" x14ac:dyDescent="0.25">
      <c r="A19" s="5">
        <v>1473</v>
      </c>
      <c r="B19" s="133"/>
      <c r="C19" s="5" t="s">
        <v>228</v>
      </c>
      <c r="D19" s="20">
        <v>597</v>
      </c>
      <c r="E19" s="67">
        <v>3116000</v>
      </c>
      <c r="F19" s="21">
        <v>55000</v>
      </c>
      <c r="G19" s="20">
        <v>220</v>
      </c>
    </row>
    <row r="20" spans="1:7" s="61" customFormat="1" x14ac:dyDescent="0.25">
      <c r="A20" s="65">
        <v>1433</v>
      </c>
      <c r="B20" s="133"/>
      <c r="C20" s="65" t="s">
        <v>161</v>
      </c>
      <c r="D20" s="60">
        <v>756</v>
      </c>
      <c r="E20" s="67">
        <v>202000</v>
      </c>
      <c r="F20" s="67">
        <v>55000</v>
      </c>
      <c r="G20" s="60">
        <v>220</v>
      </c>
    </row>
    <row r="21" spans="1:7" x14ac:dyDescent="0.25">
      <c r="A21" s="5">
        <v>1474</v>
      </c>
      <c r="B21" s="133"/>
      <c r="C21" s="5" t="s">
        <v>156</v>
      </c>
      <c r="D21" s="20">
        <v>829</v>
      </c>
      <c r="E21" s="67">
        <v>4317000</v>
      </c>
      <c r="F21" s="21">
        <v>55000</v>
      </c>
      <c r="G21" s="20">
        <v>220</v>
      </c>
    </row>
    <row r="22" spans="1:7" x14ac:dyDescent="0.25">
      <c r="A22" s="5">
        <v>1476</v>
      </c>
      <c r="B22" s="133"/>
      <c r="C22" s="5" t="s">
        <v>218</v>
      </c>
      <c r="D22" s="20">
        <v>973</v>
      </c>
      <c r="E22" s="67">
        <v>3472000</v>
      </c>
      <c r="F22" s="21">
        <v>55000</v>
      </c>
      <c r="G22" s="20">
        <v>220</v>
      </c>
    </row>
    <row r="23" spans="1:7" x14ac:dyDescent="0.25">
      <c r="A23" s="5">
        <v>1475</v>
      </c>
      <c r="B23" s="133"/>
      <c r="C23" s="5" t="s">
        <v>229</v>
      </c>
      <c r="D23" s="20">
        <v>842</v>
      </c>
      <c r="E23" s="67">
        <v>2540000</v>
      </c>
      <c r="F23" s="21">
        <v>55000</v>
      </c>
      <c r="G23" s="20">
        <v>220</v>
      </c>
    </row>
    <row r="24" spans="1:7" x14ac:dyDescent="0.25">
      <c r="A24" s="5">
        <v>1461</v>
      </c>
      <c r="B24" s="137" t="s">
        <v>333</v>
      </c>
      <c r="C24" s="5" t="s">
        <v>230</v>
      </c>
      <c r="D24" s="20">
        <v>750</v>
      </c>
      <c r="E24" s="67">
        <v>1445000</v>
      </c>
      <c r="F24" s="21">
        <v>110000</v>
      </c>
      <c r="G24" s="20">
        <v>440</v>
      </c>
    </row>
    <row r="25" spans="1:7" x14ac:dyDescent="0.25">
      <c r="A25" s="5">
        <v>1462</v>
      </c>
      <c r="B25" s="137"/>
      <c r="C25" s="5" t="s">
        <v>222</v>
      </c>
      <c r="D25" s="20">
        <v>804</v>
      </c>
      <c r="E25" s="21">
        <v>2554000</v>
      </c>
      <c r="F25" s="21">
        <v>110000</v>
      </c>
      <c r="G25" s="20">
        <v>440</v>
      </c>
    </row>
    <row r="26" spans="1:7" ht="36" x14ac:dyDescent="0.25">
      <c r="A26" s="5">
        <v>2600</v>
      </c>
      <c r="B26" s="95" t="s">
        <v>340</v>
      </c>
      <c r="C26" s="5" t="s">
        <v>161</v>
      </c>
      <c r="D26" s="20">
        <v>755.8</v>
      </c>
      <c r="E26" s="21">
        <v>3467000</v>
      </c>
      <c r="F26" s="21">
        <v>55000</v>
      </c>
      <c r="G26" s="20">
        <v>220</v>
      </c>
    </row>
    <row r="27" spans="1:7" x14ac:dyDescent="0.25">
      <c r="A27" s="136" t="s">
        <v>308</v>
      </c>
      <c r="B27" s="136"/>
      <c r="C27" s="136"/>
    </row>
    <row r="29" spans="1:7" s="61" customFormat="1" x14ac:dyDescent="0.25">
      <c r="A29" s="61" t="s">
        <v>350</v>
      </c>
    </row>
  </sheetData>
  <mergeCells count="7">
    <mergeCell ref="A27:C27"/>
    <mergeCell ref="B16:B23"/>
    <mergeCell ref="B24:B25"/>
    <mergeCell ref="A2:G2"/>
    <mergeCell ref="A1:G1"/>
    <mergeCell ref="B14:B15"/>
    <mergeCell ref="B4:B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workbookViewId="0">
      <selection sqref="A1:G1"/>
    </sheetView>
  </sheetViews>
  <sheetFormatPr defaultRowHeight="15" x14ac:dyDescent="0.25"/>
  <cols>
    <col min="1" max="1" width="9.28515625" style="15"/>
    <col min="2" max="2" width="25" style="15" customWidth="1"/>
    <col min="3" max="3" width="31.42578125" style="15" customWidth="1"/>
    <col min="4" max="4" width="11.42578125" customWidth="1"/>
    <col min="5" max="5" width="15.28515625" customWidth="1"/>
    <col min="6" max="6" width="13.7109375" customWidth="1"/>
    <col min="7" max="7" width="14.7109375" customWidth="1"/>
  </cols>
  <sheetData>
    <row r="1" spans="1:7" ht="15.75" x14ac:dyDescent="0.25">
      <c r="A1" s="125" t="s">
        <v>275</v>
      </c>
      <c r="B1" s="125"/>
      <c r="C1" s="125"/>
      <c r="D1" s="125"/>
      <c r="E1" s="125"/>
      <c r="F1" s="125"/>
      <c r="G1" s="125"/>
    </row>
    <row r="2" spans="1:7" x14ac:dyDescent="0.25">
      <c r="A2" s="124" t="s">
        <v>287</v>
      </c>
      <c r="B2" s="124"/>
      <c r="C2" s="124"/>
      <c r="D2" s="124"/>
      <c r="E2" s="124"/>
      <c r="F2" s="124"/>
      <c r="G2" s="124"/>
    </row>
    <row r="3" spans="1:7" ht="24" x14ac:dyDescent="0.25">
      <c r="A3" s="26" t="s">
        <v>0</v>
      </c>
      <c r="B3" s="26" t="s">
        <v>1</v>
      </c>
      <c r="C3" s="26" t="s">
        <v>26</v>
      </c>
      <c r="D3" s="27" t="s">
        <v>188</v>
      </c>
      <c r="E3" s="27" t="s">
        <v>3</v>
      </c>
      <c r="F3" s="27" t="s">
        <v>189</v>
      </c>
      <c r="G3" s="27" t="s">
        <v>163</v>
      </c>
    </row>
    <row r="4" spans="1:7" x14ac:dyDescent="0.25">
      <c r="A4" s="5">
        <v>1405</v>
      </c>
      <c r="B4" s="133" t="s">
        <v>4</v>
      </c>
      <c r="C4" s="5" t="s">
        <v>190</v>
      </c>
      <c r="D4" s="20">
        <v>884</v>
      </c>
      <c r="E4" s="21">
        <v>2623000</v>
      </c>
      <c r="F4" s="21">
        <v>110000</v>
      </c>
      <c r="G4" s="20">
        <v>440</v>
      </c>
    </row>
    <row r="5" spans="1:7" x14ac:dyDescent="0.25">
      <c r="A5" s="5">
        <v>1411</v>
      </c>
      <c r="B5" s="133"/>
      <c r="C5" s="5" t="s">
        <v>191</v>
      </c>
      <c r="D5" s="20">
        <v>730</v>
      </c>
      <c r="E5" s="21">
        <v>2519000</v>
      </c>
      <c r="F5" s="21">
        <v>110000</v>
      </c>
      <c r="G5" s="20">
        <v>440</v>
      </c>
    </row>
    <row r="6" spans="1:7" x14ac:dyDescent="0.25">
      <c r="A6" s="5">
        <v>1445</v>
      </c>
      <c r="B6" s="133" t="s">
        <v>10</v>
      </c>
      <c r="C6" s="5" t="s">
        <v>194</v>
      </c>
      <c r="D6" s="20">
        <v>28</v>
      </c>
      <c r="E6" s="21">
        <v>1661000</v>
      </c>
      <c r="F6" s="21">
        <v>55000</v>
      </c>
      <c r="G6" s="20">
        <v>220</v>
      </c>
    </row>
    <row r="7" spans="1:7" x14ac:dyDescent="0.25">
      <c r="A7" s="5">
        <v>1447</v>
      </c>
      <c r="B7" s="133"/>
      <c r="C7" s="5" t="s">
        <v>190</v>
      </c>
      <c r="D7" s="20">
        <v>889</v>
      </c>
      <c r="E7" s="67">
        <v>3503000</v>
      </c>
      <c r="F7" s="67">
        <v>55000</v>
      </c>
      <c r="G7" s="60">
        <v>220</v>
      </c>
    </row>
    <row r="8" spans="1:7" x14ac:dyDescent="0.25">
      <c r="A8" s="5">
        <v>1444</v>
      </c>
      <c r="B8" s="133"/>
      <c r="C8" s="5" t="s">
        <v>192</v>
      </c>
      <c r="D8" s="20">
        <v>922</v>
      </c>
      <c r="E8" s="67">
        <v>2969000</v>
      </c>
      <c r="F8" s="67">
        <v>55000</v>
      </c>
      <c r="G8" s="60">
        <v>220</v>
      </c>
    </row>
    <row r="9" spans="1:7" x14ac:dyDescent="0.25">
      <c r="A9" s="5">
        <v>1451</v>
      </c>
      <c r="B9" s="133"/>
      <c r="C9" s="5" t="s">
        <v>195</v>
      </c>
      <c r="D9" s="20">
        <v>728</v>
      </c>
      <c r="E9" s="67">
        <v>996000</v>
      </c>
      <c r="F9" s="67">
        <v>55000</v>
      </c>
      <c r="G9" s="60">
        <v>220</v>
      </c>
    </row>
    <row r="10" spans="1:7" s="61" customFormat="1" x14ac:dyDescent="0.25">
      <c r="A10" s="65">
        <v>1438</v>
      </c>
      <c r="B10" s="139" t="s">
        <v>196</v>
      </c>
      <c r="C10" s="65" t="s">
        <v>323</v>
      </c>
      <c r="D10" s="60">
        <v>80</v>
      </c>
      <c r="E10" s="67">
        <v>578000</v>
      </c>
      <c r="F10" s="67">
        <v>55000</v>
      </c>
      <c r="G10" s="60">
        <v>220</v>
      </c>
    </row>
    <row r="11" spans="1:7" s="61" customFormat="1" x14ac:dyDescent="0.25">
      <c r="A11" s="65">
        <v>1437</v>
      </c>
      <c r="B11" s="140"/>
      <c r="C11" s="65" t="s">
        <v>192</v>
      </c>
      <c r="D11" s="60">
        <v>922</v>
      </c>
      <c r="E11" s="67">
        <v>1451000</v>
      </c>
      <c r="F11" s="67">
        <v>55000</v>
      </c>
      <c r="G11" s="60">
        <v>220</v>
      </c>
    </row>
    <row r="12" spans="1:7" s="61" customFormat="1" x14ac:dyDescent="0.25">
      <c r="A12" s="65">
        <v>1431</v>
      </c>
      <c r="B12" s="140"/>
      <c r="C12" s="65" t="s">
        <v>324</v>
      </c>
      <c r="D12" s="60">
        <v>876</v>
      </c>
      <c r="E12" s="67">
        <v>2759000</v>
      </c>
      <c r="F12" s="67">
        <v>55000</v>
      </c>
      <c r="G12" s="60">
        <v>220</v>
      </c>
    </row>
    <row r="13" spans="1:7" s="61" customFormat="1" x14ac:dyDescent="0.25">
      <c r="A13" s="65">
        <v>1432</v>
      </c>
      <c r="B13" s="140"/>
      <c r="C13" s="65" t="s">
        <v>325</v>
      </c>
      <c r="D13" s="60">
        <v>838</v>
      </c>
      <c r="E13" s="67">
        <v>2298000</v>
      </c>
      <c r="F13" s="67">
        <v>55000</v>
      </c>
      <c r="G13" s="60">
        <v>220</v>
      </c>
    </row>
    <row r="14" spans="1:7" s="61" customFormat="1" x14ac:dyDescent="0.25">
      <c r="A14" s="65">
        <v>1435</v>
      </c>
      <c r="B14" s="140"/>
      <c r="C14" s="65" t="s">
        <v>191</v>
      </c>
      <c r="D14" s="60">
        <v>736</v>
      </c>
      <c r="E14" s="67">
        <v>1873000</v>
      </c>
      <c r="F14" s="67">
        <v>55000</v>
      </c>
      <c r="G14" s="60">
        <v>220</v>
      </c>
    </row>
    <row r="15" spans="1:7" s="61" customFormat="1" x14ac:dyDescent="0.25">
      <c r="A15" s="65">
        <v>1429</v>
      </c>
      <c r="B15" s="140"/>
      <c r="C15" s="65" t="s">
        <v>326</v>
      </c>
      <c r="D15" s="60">
        <v>735</v>
      </c>
      <c r="E15" s="67">
        <v>599000</v>
      </c>
      <c r="F15" s="67">
        <v>55000</v>
      </c>
      <c r="G15" s="60">
        <v>220</v>
      </c>
    </row>
    <row r="16" spans="1:7" x14ac:dyDescent="0.25">
      <c r="A16" s="5">
        <v>1477</v>
      </c>
      <c r="B16" s="140"/>
      <c r="C16" s="5" t="s">
        <v>197</v>
      </c>
      <c r="D16" s="20">
        <v>2</v>
      </c>
      <c r="E16" s="67">
        <v>146000</v>
      </c>
      <c r="F16" s="67">
        <v>55000</v>
      </c>
      <c r="G16" s="60">
        <v>220</v>
      </c>
    </row>
    <row r="17" spans="1:7" x14ac:dyDescent="0.25">
      <c r="A17" s="5">
        <v>1478</v>
      </c>
      <c r="B17" s="140"/>
      <c r="C17" s="5" t="s">
        <v>198</v>
      </c>
      <c r="D17" s="20">
        <v>52</v>
      </c>
      <c r="E17" s="67">
        <v>132000</v>
      </c>
      <c r="F17" s="67">
        <v>55000</v>
      </c>
      <c r="G17" s="60">
        <v>220</v>
      </c>
    </row>
    <row r="18" spans="1:7" x14ac:dyDescent="0.25">
      <c r="A18" s="5">
        <v>1479</v>
      </c>
      <c r="B18" s="140"/>
      <c r="C18" s="5" t="s">
        <v>193</v>
      </c>
      <c r="D18" s="20">
        <v>846</v>
      </c>
      <c r="E18" s="67">
        <v>850000</v>
      </c>
      <c r="F18" s="67">
        <v>55000</v>
      </c>
      <c r="G18" s="60">
        <v>220</v>
      </c>
    </row>
    <row r="19" spans="1:7" x14ac:dyDescent="0.25">
      <c r="A19" s="5">
        <v>1480</v>
      </c>
      <c r="B19" s="140"/>
      <c r="C19" s="5" t="s">
        <v>199</v>
      </c>
      <c r="D19" s="20">
        <v>833</v>
      </c>
      <c r="E19" s="67">
        <v>387000</v>
      </c>
      <c r="F19" s="67">
        <v>55000</v>
      </c>
      <c r="G19" s="60">
        <v>220</v>
      </c>
    </row>
    <row r="20" spans="1:7" x14ac:dyDescent="0.25">
      <c r="A20" s="5">
        <v>1481</v>
      </c>
      <c r="B20" s="140"/>
      <c r="C20" s="5" t="s">
        <v>200</v>
      </c>
      <c r="D20" s="20">
        <v>923</v>
      </c>
      <c r="E20" s="67">
        <v>589000</v>
      </c>
      <c r="F20" s="67">
        <v>55000</v>
      </c>
      <c r="G20" s="60">
        <v>220</v>
      </c>
    </row>
    <row r="21" spans="1:7" x14ac:dyDescent="0.25">
      <c r="A21" s="65">
        <v>1482</v>
      </c>
      <c r="B21" s="140"/>
      <c r="C21" s="65" t="s">
        <v>202</v>
      </c>
      <c r="D21" s="60">
        <v>786</v>
      </c>
      <c r="E21" s="67">
        <v>609000</v>
      </c>
      <c r="F21" s="67">
        <v>55000</v>
      </c>
      <c r="G21" s="60">
        <v>220</v>
      </c>
    </row>
    <row r="22" spans="1:7" x14ac:dyDescent="0.25">
      <c r="A22" s="5">
        <v>1483</v>
      </c>
      <c r="B22" s="140"/>
      <c r="C22" s="5" t="s">
        <v>201</v>
      </c>
      <c r="D22" s="20">
        <v>48</v>
      </c>
      <c r="E22" s="67">
        <v>369000</v>
      </c>
      <c r="F22" s="67">
        <v>55000</v>
      </c>
      <c r="G22" s="60">
        <v>220</v>
      </c>
    </row>
    <row r="23" spans="1:7" s="61" customFormat="1" x14ac:dyDescent="0.25">
      <c r="A23" s="65">
        <v>1484</v>
      </c>
      <c r="B23" s="141"/>
      <c r="C23" s="65" t="s">
        <v>327</v>
      </c>
      <c r="D23" s="60">
        <v>735.3</v>
      </c>
      <c r="E23" s="67">
        <v>964000</v>
      </c>
      <c r="F23" s="67">
        <v>55000</v>
      </c>
      <c r="G23" s="60">
        <v>220</v>
      </c>
    </row>
    <row r="24" spans="1:7" s="61" customFormat="1" x14ac:dyDescent="0.25">
      <c r="A24" s="65">
        <v>1486</v>
      </c>
      <c r="B24" s="60" t="s">
        <v>333</v>
      </c>
      <c r="C24" s="65" t="s">
        <v>329</v>
      </c>
      <c r="D24" s="60">
        <v>102</v>
      </c>
      <c r="E24" s="67">
        <v>1058000</v>
      </c>
      <c r="F24" s="67">
        <v>110000</v>
      </c>
      <c r="G24" s="60">
        <v>440</v>
      </c>
    </row>
    <row r="25" spans="1:7" s="61" customFormat="1" ht="24" x14ac:dyDescent="0.25">
      <c r="A25" s="65">
        <v>1726</v>
      </c>
      <c r="B25" s="60" t="s">
        <v>187</v>
      </c>
      <c r="C25" s="65" t="s">
        <v>195</v>
      </c>
      <c r="D25" s="60">
        <v>726</v>
      </c>
      <c r="E25" s="67">
        <v>766363</v>
      </c>
      <c r="F25" s="67">
        <v>55000</v>
      </c>
      <c r="G25" s="60">
        <v>220</v>
      </c>
    </row>
    <row r="26" spans="1:7" x14ac:dyDescent="0.25">
      <c r="A26" s="126" t="s">
        <v>308</v>
      </c>
      <c r="B26" s="126"/>
      <c r="C26" s="126"/>
    </row>
    <row r="28" spans="1:7" s="61" customFormat="1" x14ac:dyDescent="0.25">
      <c r="A28" s="61" t="s">
        <v>348</v>
      </c>
      <c r="B28" s="63"/>
      <c r="C28" s="63"/>
    </row>
  </sheetData>
  <mergeCells count="6">
    <mergeCell ref="A26:C26"/>
    <mergeCell ref="A1:G1"/>
    <mergeCell ref="B4:B5"/>
    <mergeCell ref="B6:B9"/>
    <mergeCell ref="A2:G2"/>
    <mergeCell ref="B10:B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workbookViewId="0">
      <selection sqref="A1:E1"/>
    </sheetView>
  </sheetViews>
  <sheetFormatPr defaultRowHeight="15" x14ac:dyDescent="0.25"/>
  <cols>
    <col min="1" max="1" width="9.140625" style="15"/>
    <col min="2" max="2" width="20.5703125" customWidth="1"/>
    <col min="3" max="3" width="20.28515625" customWidth="1"/>
    <col min="4" max="4" width="21.42578125" customWidth="1"/>
    <col min="5" max="5" width="15.42578125" customWidth="1"/>
  </cols>
  <sheetData>
    <row r="1" spans="1:6" ht="15.75" x14ac:dyDescent="0.25">
      <c r="A1" s="122" t="s">
        <v>275</v>
      </c>
      <c r="B1" s="122"/>
      <c r="C1" s="122"/>
      <c r="D1" s="122"/>
      <c r="E1" s="122"/>
    </row>
    <row r="2" spans="1:6" x14ac:dyDescent="0.25">
      <c r="A2" s="124" t="s">
        <v>288</v>
      </c>
      <c r="B2" s="124"/>
      <c r="C2" s="124"/>
      <c r="D2" s="124"/>
      <c r="E2" s="124"/>
      <c r="F2" s="3"/>
    </row>
    <row r="3" spans="1:6" ht="24" x14ac:dyDescent="0.25">
      <c r="A3" s="26" t="s">
        <v>0</v>
      </c>
      <c r="B3" s="26" t="s">
        <v>1</v>
      </c>
      <c r="C3" s="26" t="s">
        <v>26</v>
      </c>
      <c r="D3" s="27" t="s">
        <v>3</v>
      </c>
      <c r="E3" s="27" t="s">
        <v>163</v>
      </c>
    </row>
    <row r="4" spans="1:6" x14ac:dyDescent="0.25">
      <c r="A4" s="96">
        <v>1450</v>
      </c>
      <c r="B4" s="99" t="s">
        <v>10</v>
      </c>
      <c r="C4" s="96" t="s">
        <v>203</v>
      </c>
      <c r="D4" s="97">
        <v>2018000</v>
      </c>
      <c r="E4" s="20">
        <v>385</v>
      </c>
    </row>
    <row r="5" spans="1:6" x14ac:dyDescent="0.25">
      <c r="A5" s="96">
        <v>1496</v>
      </c>
      <c r="B5" s="142" t="s">
        <v>204</v>
      </c>
      <c r="C5" s="96" t="s">
        <v>205</v>
      </c>
      <c r="D5" s="97">
        <v>8275000</v>
      </c>
      <c r="E5" s="97">
        <v>1655</v>
      </c>
    </row>
    <row r="6" spans="1:6" x14ac:dyDescent="0.25">
      <c r="A6" s="96">
        <v>1490</v>
      </c>
      <c r="B6" s="142"/>
      <c r="C6" s="96" t="s">
        <v>206</v>
      </c>
      <c r="D6" s="97">
        <v>6987000</v>
      </c>
      <c r="E6" s="97">
        <v>1397</v>
      </c>
    </row>
    <row r="7" spans="1:6" x14ac:dyDescent="0.25">
      <c r="A7" s="96">
        <v>1497</v>
      </c>
      <c r="B7" s="142"/>
      <c r="C7" s="96" t="s">
        <v>207</v>
      </c>
      <c r="D7" s="97">
        <v>8781000</v>
      </c>
      <c r="E7" s="97">
        <v>1756</v>
      </c>
    </row>
    <row r="8" spans="1:6" x14ac:dyDescent="0.25">
      <c r="A8" s="96">
        <v>1492</v>
      </c>
      <c r="B8" s="142" t="s">
        <v>208</v>
      </c>
      <c r="C8" s="96" t="s">
        <v>209</v>
      </c>
      <c r="D8" s="97">
        <v>3528000</v>
      </c>
      <c r="E8" s="20">
        <v>705</v>
      </c>
    </row>
    <row r="9" spans="1:6" x14ac:dyDescent="0.25">
      <c r="A9" s="96">
        <v>1493</v>
      </c>
      <c r="B9" s="142"/>
      <c r="C9" s="96" t="s">
        <v>210</v>
      </c>
      <c r="D9" s="97">
        <v>3601000</v>
      </c>
      <c r="E9" s="20">
        <v>720</v>
      </c>
    </row>
    <row r="10" spans="1:6" x14ac:dyDescent="0.25">
      <c r="A10" s="96">
        <v>1498</v>
      </c>
      <c r="B10" s="142" t="s">
        <v>211</v>
      </c>
      <c r="C10" s="96" t="s">
        <v>134</v>
      </c>
      <c r="D10" s="97">
        <v>8550000</v>
      </c>
      <c r="E10" s="97">
        <v>1710</v>
      </c>
    </row>
    <row r="11" spans="1:6" ht="14.65" customHeight="1" x14ac:dyDescent="0.25">
      <c r="A11" s="96">
        <v>1499</v>
      </c>
      <c r="B11" s="142"/>
      <c r="C11" s="96" t="s">
        <v>212</v>
      </c>
      <c r="D11" s="97">
        <v>4914000</v>
      </c>
      <c r="E11" s="20">
        <v>982</v>
      </c>
    </row>
    <row r="12" spans="1:6" x14ac:dyDescent="0.25">
      <c r="A12" s="96">
        <v>1491</v>
      </c>
      <c r="B12" s="142"/>
      <c r="C12" s="96" t="s">
        <v>213</v>
      </c>
      <c r="D12" s="97">
        <v>3717000</v>
      </c>
      <c r="E12" s="20">
        <v>742</v>
      </c>
    </row>
    <row r="13" spans="1:6" x14ac:dyDescent="0.25">
      <c r="A13" s="100">
        <v>1780</v>
      </c>
      <c r="B13" s="91" t="s">
        <v>342</v>
      </c>
      <c r="C13" s="100" t="s">
        <v>343</v>
      </c>
      <c r="D13" s="67">
        <v>1743000</v>
      </c>
      <c r="E13" s="60">
        <v>348</v>
      </c>
    </row>
    <row r="14" spans="1:6" x14ac:dyDescent="0.25">
      <c r="A14" s="101"/>
      <c r="B14" s="102"/>
      <c r="C14" s="101"/>
      <c r="D14" s="103"/>
      <c r="E14" s="104"/>
    </row>
    <row r="15" spans="1:6" x14ac:dyDescent="0.25">
      <c r="A15" s="105"/>
      <c r="B15" s="106"/>
      <c r="C15" s="105"/>
      <c r="D15" s="107"/>
      <c r="E15" s="108"/>
    </row>
    <row r="16" spans="1:6" x14ac:dyDescent="0.25">
      <c r="A16" s="126" t="s">
        <v>309</v>
      </c>
      <c r="B16" s="126"/>
      <c r="C16" s="126"/>
    </row>
    <row r="18" spans="1:2" x14ac:dyDescent="0.25">
      <c r="A18" s="63" t="s">
        <v>348</v>
      </c>
      <c r="B18" s="61"/>
    </row>
    <row r="19" spans="1:2" x14ac:dyDescent="0.25">
      <c r="A19"/>
    </row>
  </sheetData>
  <mergeCells count="6">
    <mergeCell ref="A16:C16"/>
    <mergeCell ref="A1:E1"/>
    <mergeCell ref="B5:B7"/>
    <mergeCell ref="B8:B9"/>
    <mergeCell ref="B10:B12"/>
    <mergeCell ref="A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workbookViewId="0">
      <selection sqref="A1:D1"/>
    </sheetView>
  </sheetViews>
  <sheetFormatPr defaultRowHeight="15" x14ac:dyDescent="0.25"/>
  <cols>
    <col min="1" max="1" width="9.42578125" style="15" bestFit="1" customWidth="1"/>
    <col min="2" max="2" width="32.42578125" customWidth="1"/>
    <col min="3" max="3" width="14.28515625" customWidth="1"/>
    <col min="4" max="4" width="19" customWidth="1"/>
  </cols>
  <sheetData>
    <row r="1" spans="1:10" ht="15.75" x14ac:dyDescent="0.25">
      <c r="A1" s="122" t="s">
        <v>271</v>
      </c>
      <c r="B1" s="122"/>
      <c r="C1" s="122"/>
      <c r="D1" s="122"/>
    </row>
    <row r="2" spans="1:10" s="13" customFormat="1" ht="12" x14ac:dyDescent="0.2">
      <c r="A2" s="144" t="s">
        <v>263</v>
      </c>
      <c r="B2" s="144"/>
      <c r="C2" s="144"/>
      <c r="D2" s="144"/>
    </row>
    <row r="3" spans="1:10" s="13" customFormat="1" ht="12" x14ac:dyDescent="0.2">
      <c r="A3" s="48" t="s">
        <v>0</v>
      </c>
      <c r="B3" s="49" t="s">
        <v>1</v>
      </c>
      <c r="C3" s="49" t="s">
        <v>2</v>
      </c>
      <c r="D3" s="50" t="s">
        <v>3</v>
      </c>
    </row>
    <row r="4" spans="1:10" s="13" customFormat="1" ht="12" x14ac:dyDescent="0.2">
      <c r="A4" s="45">
        <v>1676</v>
      </c>
      <c r="B4" s="46" t="s">
        <v>4</v>
      </c>
      <c r="C4" s="46" t="s">
        <v>5</v>
      </c>
      <c r="D4" s="47">
        <v>1000000</v>
      </c>
    </row>
    <row r="5" spans="1:10" s="13" customFormat="1" ht="12" x14ac:dyDescent="0.2">
      <c r="A5" s="45">
        <v>1665</v>
      </c>
      <c r="B5" s="46" t="s">
        <v>6</v>
      </c>
      <c r="C5" s="46" t="s">
        <v>7</v>
      </c>
      <c r="D5" s="47">
        <v>4307000</v>
      </c>
    </row>
    <row r="6" spans="1:10" s="13" customFormat="1" ht="12" x14ac:dyDescent="0.2">
      <c r="A6" s="45">
        <v>1666</v>
      </c>
      <c r="B6" s="46" t="s">
        <v>6</v>
      </c>
      <c r="C6" s="46" t="s">
        <v>8</v>
      </c>
      <c r="D6" s="47">
        <v>10039000</v>
      </c>
    </row>
    <row r="7" spans="1:10" s="13" customFormat="1" ht="12" x14ac:dyDescent="0.2">
      <c r="A7" s="45">
        <v>1667</v>
      </c>
      <c r="B7" s="46" t="s">
        <v>6</v>
      </c>
      <c r="C7" s="46" t="s">
        <v>9</v>
      </c>
      <c r="D7" s="71">
        <v>10031000</v>
      </c>
    </row>
    <row r="8" spans="1:10" s="13" customFormat="1" ht="12" x14ac:dyDescent="0.2">
      <c r="A8" s="43">
        <v>1686</v>
      </c>
      <c r="B8" s="86" t="s">
        <v>80</v>
      </c>
      <c r="C8" s="46" t="s">
        <v>328</v>
      </c>
      <c r="D8" s="71">
        <v>4545000</v>
      </c>
    </row>
    <row r="9" spans="1:10" s="13" customFormat="1" ht="12" x14ac:dyDescent="0.2">
      <c r="A9" s="43"/>
      <c r="B9" s="143" t="s">
        <v>11</v>
      </c>
      <c r="C9" s="143"/>
      <c r="D9" s="80">
        <f>SUM(D4:D8)</f>
        <v>29922000</v>
      </c>
    </row>
    <row r="10" spans="1:10" s="13" customFormat="1" ht="12.75" x14ac:dyDescent="0.2">
      <c r="A10" s="51" t="s">
        <v>304</v>
      </c>
      <c r="B10" s="51"/>
      <c r="C10" s="53"/>
      <c r="D10" s="53"/>
    </row>
    <row r="11" spans="1:10" s="13" customFormat="1" ht="12" x14ac:dyDescent="0.2">
      <c r="A11" s="53"/>
      <c r="B11" s="53"/>
      <c r="C11" s="53"/>
      <c r="D11" s="53"/>
    </row>
    <row r="12" spans="1:10" s="13" customFormat="1" ht="12" x14ac:dyDescent="0.2">
      <c r="A12" s="145" t="s">
        <v>264</v>
      </c>
      <c r="B12" s="145"/>
      <c r="C12" s="145"/>
      <c r="D12" s="145"/>
    </row>
    <row r="13" spans="1:10" s="13" customFormat="1" ht="12" x14ac:dyDescent="0.2">
      <c r="A13" s="48" t="s">
        <v>0</v>
      </c>
      <c r="B13" s="49" t="s">
        <v>1</v>
      </c>
      <c r="C13" s="49" t="s">
        <v>2</v>
      </c>
      <c r="D13" s="50" t="s">
        <v>3</v>
      </c>
    </row>
    <row r="14" spans="1:10" s="13" customFormat="1" ht="12" x14ac:dyDescent="0.2">
      <c r="A14" s="45">
        <v>1677</v>
      </c>
      <c r="B14" s="46" t="s">
        <v>4</v>
      </c>
      <c r="C14" s="46" t="s">
        <v>12</v>
      </c>
      <c r="D14" s="47">
        <v>3231000</v>
      </c>
      <c r="J14" s="14"/>
    </row>
    <row r="15" spans="1:10" s="13" customFormat="1" ht="12" x14ac:dyDescent="0.2">
      <c r="A15" s="45">
        <v>1679</v>
      </c>
      <c r="B15" s="46" t="s">
        <v>4</v>
      </c>
      <c r="C15" s="46" t="s">
        <v>13</v>
      </c>
      <c r="D15" s="47">
        <v>6836000</v>
      </c>
    </row>
    <row r="16" spans="1:10" s="13" customFormat="1" ht="12" x14ac:dyDescent="0.2">
      <c r="A16" s="45">
        <v>1680</v>
      </c>
      <c r="B16" s="46" t="s">
        <v>4</v>
      </c>
      <c r="C16" s="46" t="s">
        <v>14</v>
      </c>
      <c r="D16" s="47">
        <v>18307000</v>
      </c>
    </row>
    <row r="17" spans="1:4" s="13" customFormat="1" ht="12" x14ac:dyDescent="0.2">
      <c r="A17" s="45">
        <v>1687</v>
      </c>
      <c r="B17" s="46" t="s">
        <v>10</v>
      </c>
      <c r="C17" s="46" t="s">
        <v>15</v>
      </c>
      <c r="D17" s="47">
        <v>4394000</v>
      </c>
    </row>
    <row r="18" spans="1:4" s="13" customFormat="1" ht="12" x14ac:dyDescent="0.2">
      <c r="A18" s="45">
        <v>1688</v>
      </c>
      <c r="B18" s="46" t="s">
        <v>10</v>
      </c>
      <c r="C18" s="57" t="s">
        <v>262</v>
      </c>
      <c r="D18" s="47">
        <v>4448000</v>
      </c>
    </row>
    <row r="19" spans="1:4" s="13" customFormat="1" ht="12" x14ac:dyDescent="0.2">
      <c r="A19" s="43"/>
      <c r="B19" s="143" t="s">
        <v>16</v>
      </c>
      <c r="C19" s="143"/>
      <c r="D19" s="44">
        <f>SUM(D14:D18)</f>
        <v>37216000</v>
      </c>
    </row>
    <row r="20" spans="1:4" s="13" customFormat="1" ht="12.75" x14ac:dyDescent="0.2">
      <c r="A20" s="51" t="s">
        <v>304</v>
      </c>
      <c r="B20" s="51"/>
      <c r="C20" s="53"/>
      <c r="D20" s="53"/>
    </row>
    <row r="21" spans="1:4" s="13" customFormat="1" ht="12" x14ac:dyDescent="0.2">
      <c r="A21" s="53"/>
      <c r="B21" s="53"/>
      <c r="C21" s="53"/>
      <c r="D21" s="53"/>
    </row>
    <row r="22" spans="1:4" s="13" customFormat="1" ht="12" x14ac:dyDescent="0.2">
      <c r="A22" s="145" t="s">
        <v>265</v>
      </c>
      <c r="B22" s="145"/>
      <c r="C22" s="145"/>
      <c r="D22" s="145"/>
    </row>
    <row r="23" spans="1:4" s="13" customFormat="1" ht="12" x14ac:dyDescent="0.2">
      <c r="A23" s="48" t="s">
        <v>0</v>
      </c>
      <c r="B23" s="49" t="s">
        <v>1</v>
      </c>
      <c r="C23" s="49" t="s">
        <v>2</v>
      </c>
      <c r="D23" s="50" t="s">
        <v>3</v>
      </c>
    </row>
    <row r="24" spans="1:4" s="13" customFormat="1" ht="12" x14ac:dyDescent="0.2">
      <c r="A24" s="45">
        <v>1681</v>
      </c>
      <c r="B24" s="46" t="s">
        <v>4</v>
      </c>
      <c r="C24" s="46" t="s">
        <v>19</v>
      </c>
      <c r="D24" s="47">
        <v>4197000</v>
      </c>
    </row>
    <row r="25" spans="1:4" s="13" customFormat="1" ht="12" x14ac:dyDescent="0.2">
      <c r="A25" s="45">
        <v>1689</v>
      </c>
      <c r="B25" s="46" t="s">
        <v>10</v>
      </c>
      <c r="C25" s="46" t="s">
        <v>20</v>
      </c>
      <c r="D25" s="81">
        <v>31409000</v>
      </c>
    </row>
    <row r="26" spans="1:4" s="13" customFormat="1" ht="12" x14ac:dyDescent="0.2">
      <c r="A26" s="45">
        <v>1695</v>
      </c>
      <c r="B26" s="46" t="s">
        <v>17</v>
      </c>
      <c r="C26" s="46" t="s">
        <v>21</v>
      </c>
      <c r="D26" s="47">
        <v>2152000</v>
      </c>
    </row>
    <row r="27" spans="1:4" s="13" customFormat="1" ht="12" x14ac:dyDescent="0.2">
      <c r="A27" s="45">
        <v>1698</v>
      </c>
      <c r="B27" s="46" t="s">
        <v>18</v>
      </c>
      <c r="C27" s="46" t="s">
        <v>20</v>
      </c>
      <c r="D27" s="88">
        <v>10703000</v>
      </c>
    </row>
    <row r="28" spans="1:4" s="13" customFormat="1" ht="12" x14ac:dyDescent="0.2">
      <c r="A28" s="43"/>
      <c r="B28" s="143" t="s">
        <v>22</v>
      </c>
      <c r="C28" s="143"/>
      <c r="D28" s="44">
        <f>SUM(D24:D27)</f>
        <v>48461000</v>
      </c>
    </row>
    <row r="29" spans="1:4" s="13" customFormat="1" ht="12.75" x14ac:dyDescent="0.2">
      <c r="A29" s="51" t="s">
        <v>304</v>
      </c>
      <c r="B29" s="51"/>
      <c r="C29" s="53"/>
      <c r="D29" s="53"/>
    </row>
    <row r="30" spans="1:4" s="13" customFormat="1" ht="12" x14ac:dyDescent="0.2">
      <c r="A30" s="53"/>
      <c r="B30" s="53"/>
      <c r="C30" s="53"/>
      <c r="D30" s="53"/>
    </row>
    <row r="31" spans="1:4" s="13" customFormat="1" ht="12" x14ac:dyDescent="0.2">
      <c r="A31" s="145" t="s">
        <v>266</v>
      </c>
      <c r="B31" s="145"/>
      <c r="C31" s="145"/>
      <c r="D31" s="145"/>
    </row>
    <row r="32" spans="1:4" s="13" customFormat="1" ht="12" x14ac:dyDescent="0.2">
      <c r="A32" s="48" t="s">
        <v>0</v>
      </c>
      <c r="B32" s="49" t="s">
        <v>1</v>
      </c>
      <c r="C32" s="49" t="s">
        <v>2</v>
      </c>
      <c r="D32" s="50" t="s">
        <v>3</v>
      </c>
    </row>
    <row r="33" spans="1:4" s="13" customFormat="1" ht="12" x14ac:dyDescent="0.2">
      <c r="A33" s="45">
        <v>1668</v>
      </c>
      <c r="B33" s="46" t="s">
        <v>6</v>
      </c>
      <c r="C33" s="46" t="s">
        <v>24</v>
      </c>
      <c r="D33" s="47">
        <v>12080000</v>
      </c>
    </row>
    <row r="34" spans="1:4" s="13" customFormat="1" ht="12" x14ac:dyDescent="0.2">
      <c r="A34" s="45">
        <v>1696</v>
      </c>
      <c r="B34" s="89" t="s">
        <v>333</v>
      </c>
      <c r="C34" s="46" t="s">
        <v>24</v>
      </c>
      <c r="D34" s="47">
        <v>30542000</v>
      </c>
    </row>
    <row r="35" spans="1:4" s="13" customFormat="1" ht="12" x14ac:dyDescent="0.2">
      <c r="A35" s="45">
        <v>1660</v>
      </c>
      <c r="B35" s="46" t="s">
        <v>23</v>
      </c>
      <c r="C35" s="46" t="s">
        <v>24</v>
      </c>
      <c r="D35" s="47">
        <v>5682000</v>
      </c>
    </row>
    <row r="36" spans="1:4" s="13" customFormat="1" ht="12" x14ac:dyDescent="0.2">
      <c r="A36" s="43"/>
      <c r="B36" s="143" t="s">
        <v>25</v>
      </c>
      <c r="C36" s="143"/>
      <c r="D36" s="44">
        <f>SUM(D33:D35)</f>
        <v>48304000</v>
      </c>
    </row>
    <row r="37" spans="1:4" s="13" customFormat="1" ht="12.75" x14ac:dyDescent="0.2">
      <c r="A37" s="51" t="s">
        <v>304</v>
      </c>
      <c r="B37" s="51"/>
    </row>
    <row r="39" spans="1:4" s="61" customFormat="1" x14ac:dyDescent="0.25">
      <c r="A39" s="63" t="s">
        <v>348</v>
      </c>
    </row>
  </sheetData>
  <mergeCells count="9">
    <mergeCell ref="B36:C36"/>
    <mergeCell ref="A1:D1"/>
    <mergeCell ref="A2:D2"/>
    <mergeCell ref="A12:D12"/>
    <mergeCell ref="A22:D22"/>
    <mergeCell ref="A31:D31"/>
    <mergeCell ref="B9:C9"/>
    <mergeCell ref="B19:C19"/>
    <mergeCell ref="B28:C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workbookViewId="0">
      <selection sqref="A1:G1"/>
    </sheetView>
  </sheetViews>
  <sheetFormatPr defaultRowHeight="15" x14ac:dyDescent="0.25"/>
  <cols>
    <col min="1" max="1" width="8.7109375" style="15" bestFit="1" customWidth="1"/>
    <col min="2" max="2" width="33" customWidth="1"/>
    <col min="3" max="3" width="16.28515625" customWidth="1"/>
    <col min="4" max="4" width="10.7109375" customWidth="1"/>
    <col min="5" max="5" width="19.28515625" customWidth="1"/>
    <col min="6" max="6" width="17.28515625" customWidth="1"/>
    <col min="7" max="7" width="12" customWidth="1"/>
    <col min="8" max="8" width="20" style="1" customWidth="1"/>
  </cols>
  <sheetData>
    <row r="1" spans="1:8" x14ac:dyDescent="0.25">
      <c r="A1" s="124" t="s">
        <v>29</v>
      </c>
      <c r="B1" s="124"/>
      <c r="C1" s="124"/>
      <c r="D1" s="124"/>
      <c r="E1" s="124"/>
      <c r="F1" s="124"/>
      <c r="G1" s="124"/>
    </row>
    <row r="2" spans="1:8" ht="24" x14ac:dyDescent="0.25">
      <c r="A2" s="26" t="s">
        <v>30</v>
      </c>
      <c r="B2" s="26" t="s">
        <v>31</v>
      </c>
      <c r="C2" s="26" t="s">
        <v>32</v>
      </c>
      <c r="D2" s="26" t="s">
        <v>59</v>
      </c>
      <c r="E2" s="26" t="s">
        <v>33</v>
      </c>
      <c r="F2" s="26" t="s">
        <v>62</v>
      </c>
      <c r="G2" s="26" t="s">
        <v>300</v>
      </c>
      <c r="H2" s="27" t="s">
        <v>317</v>
      </c>
    </row>
    <row r="3" spans="1:8" x14ac:dyDescent="0.25">
      <c r="A3" s="5">
        <v>1790</v>
      </c>
      <c r="B3" s="110" t="s">
        <v>346</v>
      </c>
      <c r="C3" s="5" t="s">
        <v>28</v>
      </c>
      <c r="D3" s="5" t="s">
        <v>34</v>
      </c>
      <c r="E3" s="6">
        <v>11348000</v>
      </c>
      <c r="F3" s="6">
        <v>165000</v>
      </c>
      <c r="G3" s="6">
        <v>2269</v>
      </c>
      <c r="H3" s="20" t="s">
        <v>63</v>
      </c>
    </row>
    <row r="4" spans="1:8" x14ac:dyDescent="0.25">
      <c r="A4" s="118">
        <v>1778</v>
      </c>
      <c r="B4" s="118" t="s">
        <v>36</v>
      </c>
      <c r="C4" s="118" t="s">
        <v>354</v>
      </c>
      <c r="D4" s="118" t="s">
        <v>355</v>
      </c>
      <c r="E4" s="119">
        <v>1381000</v>
      </c>
      <c r="F4" s="119">
        <v>55000</v>
      </c>
      <c r="G4" s="118">
        <v>220</v>
      </c>
      <c r="H4" s="120">
        <v>4.75</v>
      </c>
    </row>
    <row r="5" spans="1:8" x14ac:dyDescent="0.25">
      <c r="A5" s="117">
        <v>1749</v>
      </c>
      <c r="B5" s="117" t="s">
        <v>36</v>
      </c>
      <c r="C5" s="117" t="s">
        <v>35</v>
      </c>
      <c r="D5" s="117" t="s">
        <v>37</v>
      </c>
      <c r="E5" s="66">
        <v>683000</v>
      </c>
      <c r="F5" s="66">
        <v>55000</v>
      </c>
      <c r="G5" s="117">
        <v>220</v>
      </c>
      <c r="H5" s="60">
        <v>4.75</v>
      </c>
    </row>
    <row r="6" spans="1:8" x14ac:dyDescent="0.25">
      <c r="A6" s="117">
        <v>1730</v>
      </c>
      <c r="B6" s="117" t="s">
        <v>4</v>
      </c>
      <c r="C6" s="117" t="s">
        <v>38</v>
      </c>
      <c r="D6" s="117" t="s">
        <v>37</v>
      </c>
      <c r="E6" s="66">
        <v>992000</v>
      </c>
      <c r="F6" s="66">
        <v>55000</v>
      </c>
      <c r="G6" s="117">
        <v>220</v>
      </c>
      <c r="H6" s="60">
        <v>4.75</v>
      </c>
    </row>
    <row r="7" spans="1:8" x14ac:dyDescent="0.25">
      <c r="A7" s="118">
        <v>1777</v>
      </c>
      <c r="B7" s="118" t="s">
        <v>36</v>
      </c>
      <c r="C7" s="118" t="s">
        <v>352</v>
      </c>
      <c r="D7" s="118" t="s">
        <v>353</v>
      </c>
      <c r="E7" s="119">
        <v>125000</v>
      </c>
      <c r="F7" s="119">
        <v>55000</v>
      </c>
      <c r="G7" s="118">
        <v>220</v>
      </c>
      <c r="H7" s="120">
        <v>4.75</v>
      </c>
    </row>
    <row r="8" spans="1:8" x14ac:dyDescent="0.25">
      <c r="A8" s="5">
        <v>1732</v>
      </c>
      <c r="B8" s="5" t="s">
        <v>4</v>
      </c>
      <c r="C8" s="5" t="s">
        <v>39</v>
      </c>
      <c r="D8" s="5" t="s">
        <v>40</v>
      </c>
      <c r="E8" s="66">
        <v>988000</v>
      </c>
      <c r="F8" s="66">
        <v>110000</v>
      </c>
      <c r="G8" s="65">
        <v>440</v>
      </c>
      <c r="H8" s="60">
        <v>6.25</v>
      </c>
    </row>
    <row r="9" spans="1:8" x14ac:dyDescent="0.25">
      <c r="A9" s="5">
        <v>1733</v>
      </c>
      <c r="B9" s="5" t="s">
        <v>4</v>
      </c>
      <c r="C9" s="5" t="s">
        <v>41</v>
      </c>
      <c r="D9" s="5" t="s">
        <v>42</v>
      </c>
      <c r="E9" s="66">
        <v>603000</v>
      </c>
      <c r="F9" s="66">
        <v>55000</v>
      </c>
      <c r="G9" s="65">
        <v>220</v>
      </c>
      <c r="H9" s="60">
        <v>6.25</v>
      </c>
    </row>
    <row r="10" spans="1:8" x14ac:dyDescent="0.25">
      <c r="A10" s="5">
        <v>1709</v>
      </c>
      <c r="B10" s="5" t="s">
        <v>60</v>
      </c>
      <c r="C10" s="5" t="s">
        <v>45</v>
      </c>
      <c r="D10" s="5">
        <v>229</v>
      </c>
      <c r="E10" s="66" t="s">
        <v>43</v>
      </c>
      <c r="F10" s="66">
        <v>55000</v>
      </c>
      <c r="G10" s="65">
        <v>220</v>
      </c>
      <c r="H10" s="60">
        <v>6.25</v>
      </c>
    </row>
    <row r="11" spans="1:8" x14ac:dyDescent="0.25">
      <c r="A11" s="5">
        <v>1701</v>
      </c>
      <c r="B11" s="5" t="s">
        <v>61</v>
      </c>
      <c r="C11" s="5" t="s">
        <v>45</v>
      </c>
      <c r="D11" s="5" t="s">
        <v>46</v>
      </c>
      <c r="E11" s="66">
        <v>3571000</v>
      </c>
      <c r="F11" s="66">
        <v>55000</v>
      </c>
      <c r="G11" s="65">
        <v>220</v>
      </c>
      <c r="H11" s="60">
        <v>6.25</v>
      </c>
    </row>
    <row r="12" spans="1:8" x14ac:dyDescent="0.25">
      <c r="A12" s="65">
        <v>1719</v>
      </c>
      <c r="B12" s="65" t="s">
        <v>36</v>
      </c>
      <c r="C12" s="65" t="s">
        <v>47</v>
      </c>
      <c r="D12" s="65">
        <v>221.5</v>
      </c>
      <c r="E12" s="66">
        <v>251000</v>
      </c>
      <c r="F12" s="66">
        <v>55000</v>
      </c>
      <c r="G12" s="65">
        <v>220</v>
      </c>
      <c r="H12" s="60">
        <v>6.25</v>
      </c>
    </row>
    <row r="13" spans="1:8" x14ac:dyDescent="0.25">
      <c r="A13" s="5">
        <v>1735</v>
      </c>
      <c r="B13" s="5" t="s">
        <v>4</v>
      </c>
      <c r="C13" s="5" t="s">
        <v>48</v>
      </c>
      <c r="D13" s="5" t="s">
        <v>49</v>
      </c>
      <c r="E13" s="66">
        <v>114000</v>
      </c>
      <c r="F13" s="66">
        <v>55000</v>
      </c>
      <c r="G13" s="65">
        <v>220</v>
      </c>
      <c r="H13" s="60">
        <v>6.25</v>
      </c>
    </row>
    <row r="14" spans="1:8" x14ac:dyDescent="0.25">
      <c r="A14" s="5">
        <v>1754</v>
      </c>
      <c r="B14" s="5" t="s">
        <v>10</v>
      </c>
      <c r="C14" s="32" t="s">
        <v>48</v>
      </c>
      <c r="D14" s="32" t="s">
        <v>50</v>
      </c>
      <c r="E14" s="66">
        <v>1433000</v>
      </c>
      <c r="F14" s="66">
        <v>110000</v>
      </c>
      <c r="G14" s="65">
        <v>440</v>
      </c>
      <c r="H14" s="60">
        <v>6.25</v>
      </c>
    </row>
    <row r="15" spans="1:8" x14ac:dyDescent="0.25">
      <c r="A15" s="5">
        <v>1736</v>
      </c>
      <c r="B15" s="5" t="s">
        <v>4</v>
      </c>
      <c r="C15" s="5" t="s">
        <v>51</v>
      </c>
      <c r="D15" s="5" t="s">
        <v>52</v>
      </c>
      <c r="E15" s="66">
        <v>95000</v>
      </c>
      <c r="F15" s="66">
        <v>110000</v>
      </c>
      <c r="G15" s="65">
        <v>440</v>
      </c>
      <c r="H15" s="60">
        <v>6.25</v>
      </c>
    </row>
    <row r="16" spans="1:8" x14ac:dyDescent="0.25">
      <c r="A16" s="5">
        <v>1707</v>
      </c>
      <c r="B16" s="5" t="s">
        <v>60</v>
      </c>
      <c r="C16" s="5" t="s">
        <v>51</v>
      </c>
      <c r="D16" s="5" t="s">
        <v>53</v>
      </c>
      <c r="E16" s="66" t="s">
        <v>43</v>
      </c>
      <c r="F16" s="66">
        <v>55000</v>
      </c>
      <c r="G16" s="65">
        <v>220</v>
      </c>
      <c r="H16" s="60">
        <v>6.25</v>
      </c>
    </row>
    <row r="17" spans="1:8" x14ac:dyDescent="0.25">
      <c r="A17" s="5">
        <v>1703</v>
      </c>
      <c r="B17" s="5" t="s">
        <v>61</v>
      </c>
      <c r="C17" s="5" t="s">
        <v>51</v>
      </c>
      <c r="D17" s="5" t="s">
        <v>53</v>
      </c>
      <c r="E17" s="66">
        <v>1292000</v>
      </c>
      <c r="F17" s="66">
        <v>55000</v>
      </c>
      <c r="G17" s="65">
        <v>220</v>
      </c>
      <c r="H17" s="60">
        <v>6.25</v>
      </c>
    </row>
    <row r="18" spans="1:8" x14ac:dyDescent="0.25">
      <c r="A18" s="5">
        <v>1738</v>
      </c>
      <c r="B18" s="5" t="s">
        <v>4</v>
      </c>
      <c r="C18" s="5" t="s">
        <v>54</v>
      </c>
      <c r="D18" s="5" t="s">
        <v>55</v>
      </c>
      <c r="E18" s="66">
        <v>199000</v>
      </c>
      <c r="F18" s="66">
        <v>55000</v>
      </c>
      <c r="G18" s="65">
        <v>220</v>
      </c>
      <c r="H18" s="60">
        <v>6.25</v>
      </c>
    </row>
    <row r="19" spans="1:8" x14ac:dyDescent="0.25">
      <c r="A19" s="5">
        <v>1761</v>
      </c>
      <c r="B19" s="5" t="s">
        <v>10</v>
      </c>
      <c r="C19" s="5" t="s">
        <v>54</v>
      </c>
      <c r="D19" s="5" t="s">
        <v>56</v>
      </c>
      <c r="E19" s="66">
        <v>487000</v>
      </c>
      <c r="F19" s="66">
        <v>55000</v>
      </c>
      <c r="G19" s="65">
        <v>220</v>
      </c>
      <c r="H19" s="60">
        <v>6.25</v>
      </c>
    </row>
    <row r="20" spans="1:8" x14ac:dyDescent="0.25">
      <c r="A20" s="64">
        <v>1740</v>
      </c>
      <c r="B20" s="64" t="s">
        <v>4</v>
      </c>
      <c r="C20" s="64" t="s">
        <v>57</v>
      </c>
      <c r="D20" s="64" t="s">
        <v>58</v>
      </c>
      <c r="E20" s="66">
        <v>1401000</v>
      </c>
      <c r="F20" s="66">
        <v>110000</v>
      </c>
      <c r="G20" s="65">
        <v>440</v>
      </c>
      <c r="H20" s="60">
        <v>8.75</v>
      </c>
    </row>
    <row r="21" spans="1:8" x14ac:dyDescent="0.25">
      <c r="A21" s="65">
        <v>1755</v>
      </c>
      <c r="B21" s="65" t="s">
        <v>10</v>
      </c>
      <c r="C21" s="65" t="s">
        <v>289</v>
      </c>
      <c r="D21" s="65" t="s">
        <v>165</v>
      </c>
      <c r="E21" s="66">
        <v>3967000</v>
      </c>
      <c r="F21" s="66">
        <v>110000</v>
      </c>
      <c r="G21" s="65">
        <v>440</v>
      </c>
      <c r="H21" s="60">
        <v>10.25</v>
      </c>
    </row>
    <row r="22" spans="1:8" x14ac:dyDescent="0.25">
      <c r="A22" s="65">
        <v>1742</v>
      </c>
      <c r="B22" s="65" t="s">
        <v>4</v>
      </c>
      <c r="C22" s="65" t="s">
        <v>164</v>
      </c>
      <c r="D22" s="65" t="s">
        <v>167</v>
      </c>
      <c r="E22" s="66">
        <v>4865000</v>
      </c>
      <c r="F22" s="66">
        <v>110000</v>
      </c>
      <c r="G22" s="66">
        <v>440</v>
      </c>
      <c r="H22" s="60">
        <v>10.25</v>
      </c>
    </row>
    <row r="23" spans="1:8" x14ac:dyDescent="0.25">
      <c r="A23" s="65">
        <v>1743</v>
      </c>
      <c r="B23" s="65" t="s">
        <v>4</v>
      </c>
      <c r="C23" s="65" t="s">
        <v>166</v>
      </c>
      <c r="D23" s="65" t="s">
        <v>168</v>
      </c>
      <c r="E23" s="66">
        <v>178000</v>
      </c>
      <c r="F23" s="66">
        <v>110000</v>
      </c>
      <c r="G23" s="66">
        <v>440</v>
      </c>
      <c r="H23" s="60">
        <v>10.25</v>
      </c>
    </row>
    <row r="24" spans="1:8" x14ac:dyDescent="0.25">
      <c r="A24" s="65">
        <v>1769</v>
      </c>
      <c r="B24" s="65" t="s">
        <v>178</v>
      </c>
      <c r="C24" s="65" t="s">
        <v>289</v>
      </c>
      <c r="D24" s="65">
        <v>119</v>
      </c>
      <c r="E24" s="66">
        <v>1185000</v>
      </c>
      <c r="F24" s="66">
        <v>55000</v>
      </c>
      <c r="G24" s="66">
        <v>220</v>
      </c>
      <c r="H24" s="60">
        <v>10.25</v>
      </c>
    </row>
    <row r="25" spans="1:8" x14ac:dyDescent="0.25">
      <c r="A25" s="65">
        <v>1763</v>
      </c>
      <c r="B25" s="65" t="s">
        <v>10</v>
      </c>
      <c r="C25" s="65" t="s">
        <v>169</v>
      </c>
      <c r="D25" s="65" t="s">
        <v>170</v>
      </c>
      <c r="E25" s="66">
        <v>3507000</v>
      </c>
      <c r="F25" s="66">
        <v>55000</v>
      </c>
      <c r="G25" s="66">
        <v>220</v>
      </c>
      <c r="H25" s="60">
        <v>10.25</v>
      </c>
    </row>
    <row r="26" spans="1:8" s="61" customFormat="1" ht="24" x14ac:dyDescent="0.25">
      <c r="A26" s="65">
        <v>1744</v>
      </c>
      <c r="B26" s="65" t="s">
        <v>10</v>
      </c>
      <c r="C26" s="65" t="s">
        <v>319</v>
      </c>
      <c r="D26" s="65" t="s">
        <v>318</v>
      </c>
      <c r="E26" s="66">
        <v>7307000</v>
      </c>
      <c r="F26" s="66">
        <v>110000</v>
      </c>
      <c r="G26" s="66">
        <v>440</v>
      </c>
      <c r="H26" s="60">
        <v>10.25</v>
      </c>
    </row>
    <row r="27" spans="1:8" x14ac:dyDescent="0.25">
      <c r="A27" s="65">
        <v>1768</v>
      </c>
      <c r="B27" s="65" t="s">
        <v>178</v>
      </c>
      <c r="C27" s="65" t="s">
        <v>169</v>
      </c>
      <c r="D27" s="65">
        <v>88.4</v>
      </c>
      <c r="E27" s="65" t="s">
        <v>43</v>
      </c>
      <c r="F27" s="66">
        <v>55000</v>
      </c>
      <c r="G27" s="66">
        <v>220</v>
      </c>
      <c r="H27" s="60">
        <v>10.25</v>
      </c>
    </row>
    <row r="28" spans="1:8" x14ac:dyDescent="0.25">
      <c r="A28" s="65">
        <v>1756</v>
      </c>
      <c r="B28" s="65" t="s">
        <v>10</v>
      </c>
      <c r="C28" s="65" t="s">
        <v>171</v>
      </c>
      <c r="D28" s="65" t="s">
        <v>172</v>
      </c>
      <c r="E28" s="66">
        <v>2172000</v>
      </c>
      <c r="F28" s="66">
        <v>110000</v>
      </c>
      <c r="G28" s="66">
        <v>440</v>
      </c>
      <c r="H28" s="60">
        <v>10.25</v>
      </c>
    </row>
    <row r="29" spans="1:8" x14ac:dyDescent="0.25">
      <c r="A29" s="65">
        <v>1706</v>
      </c>
      <c r="B29" s="65" t="s">
        <v>174</v>
      </c>
      <c r="C29" s="65" t="s">
        <v>173</v>
      </c>
      <c r="D29" s="65" t="s">
        <v>175</v>
      </c>
      <c r="E29" s="65" t="s">
        <v>43</v>
      </c>
      <c r="F29" s="66">
        <v>55000</v>
      </c>
      <c r="G29" s="66">
        <v>220</v>
      </c>
      <c r="H29" s="60">
        <v>10.25</v>
      </c>
    </row>
    <row r="30" spans="1:8" x14ac:dyDescent="0.25">
      <c r="A30" s="65">
        <v>1704</v>
      </c>
      <c r="B30" s="65" t="s">
        <v>61</v>
      </c>
      <c r="C30" s="65" t="s">
        <v>173</v>
      </c>
      <c r="D30" s="65" t="s">
        <v>175</v>
      </c>
      <c r="E30" s="66">
        <v>6826000</v>
      </c>
      <c r="F30" s="66">
        <v>55000</v>
      </c>
      <c r="G30" s="66">
        <v>220</v>
      </c>
      <c r="H30" s="60">
        <v>10.25</v>
      </c>
    </row>
    <row r="31" spans="1:8" x14ac:dyDescent="0.25">
      <c r="A31" s="65">
        <v>1757</v>
      </c>
      <c r="B31" s="65" t="s">
        <v>10</v>
      </c>
      <c r="C31" s="65" t="s">
        <v>176</v>
      </c>
      <c r="D31" s="65" t="s">
        <v>177</v>
      </c>
      <c r="E31" s="66">
        <v>1733000</v>
      </c>
      <c r="F31" s="66">
        <v>55000</v>
      </c>
      <c r="G31" s="66">
        <v>220</v>
      </c>
      <c r="H31" s="60">
        <v>10.25</v>
      </c>
    </row>
    <row r="32" spans="1:8" x14ac:dyDescent="0.25">
      <c r="A32" s="65">
        <v>1747</v>
      </c>
      <c r="B32" s="65" t="s">
        <v>4</v>
      </c>
      <c r="C32" s="65" t="s">
        <v>179</v>
      </c>
      <c r="D32" s="65" t="s">
        <v>180</v>
      </c>
      <c r="E32" s="66">
        <v>1573000</v>
      </c>
      <c r="F32" s="66">
        <v>220000</v>
      </c>
      <c r="G32" s="65">
        <v>880</v>
      </c>
      <c r="H32" s="60">
        <v>16.25</v>
      </c>
    </row>
    <row r="33" spans="1:8" x14ac:dyDescent="0.25">
      <c r="A33" s="65">
        <v>1773</v>
      </c>
      <c r="B33" s="65" t="s">
        <v>44</v>
      </c>
      <c r="C33" s="65" t="s">
        <v>181</v>
      </c>
      <c r="D33" s="65">
        <v>181</v>
      </c>
      <c r="E33" s="66">
        <v>1116000</v>
      </c>
      <c r="F33" s="66">
        <v>110000</v>
      </c>
      <c r="G33" s="65">
        <v>440</v>
      </c>
      <c r="H33" s="60">
        <v>16.25</v>
      </c>
    </row>
    <row r="34" spans="1:8" x14ac:dyDescent="0.25">
      <c r="A34" s="65">
        <v>1764</v>
      </c>
      <c r="B34" s="65" t="s">
        <v>10</v>
      </c>
      <c r="C34" s="65" t="s">
        <v>182</v>
      </c>
      <c r="D34" s="65" t="s">
        <v>183</v>
      </c>
      <c r="E34" s="66">
        <v>2481000</v>
      </c>
      <c r="F34" s="66">
        <v>110000</v>
      </c>
      <c r="G34" s="65">
        <v>440</v>
      </c>
      <c r="H34" s="60">
        <v>16.25</v>
      </c>
    </row>
    <row r="35" spans="1:8" s="61" customFormat="1" x14ac:dyDescent="0.25">
      <c r="A35" s="65">
        <v>1408</v>
      </c>
      <c r="B35" s="65" t="s">
        <v>4</v>
      </c>
      <c r="C35" s="65" t="s">
        <v>76</v>
      </c>
      <c r="D35" s="65">
        <v>177</v>
      </c>
      <c r="E35" s="66">
        <v>615000</v>
      </c>
      <c r="F35" s="66">
        <v>55000</v>
      </c>
      <c r="G35" s="66">
        <v>220</v>
      </c>
      <c r="H35" s="60">
        <v>16.25</v>
      </c>
    </row>
    <row r="36" spans="1:8" x14ac:dyDescent="0.25">
      <c r="A36" s="65">
        <v>1711</v>
      </c>
      <c r="B36" s="65" t="s">
        <v>184</v>
      </c>
      <c r="C36" s="65" t="s">
        <v>185</v>
      </c>
      <c r="D36" s="65" t="s">
        <v>186</v>
      </c>
      <c r="E36" s="66">
        <v>899000</v>
      </c>
      <c r="F36" s="66">
        <v>55000</v>
      </c>
      <c r="G36" s="65">
        <v>220</v>
      </c>
      <c r="H36" s="60">
        <v>16.25</v>
      </c>
    </row>
    <row r="37" spans="1:8" ht="24" x14ac:dyDescent="0.25">
      <c r="A37" s="65">
        <v>1725</v>
      </c>
      <c r="B37" s="65" t="s">
        <v>187</v>
      </c>
      <c r="C37" s="65" t="s">
        <v>185</v>
      </c>
      <c r="D37" s="65">
        <v>175.6</v>
      </c>
      <c r="E37" s="66">
        <v>750000</v>
      </c>
      <c r="F37" s="66">
        <v>55000</v>
      </c>
      <c r="G37" s="65">
        <v>220</v>
      </c>
      <c r="H37" s="60">
        <v>16.25</v>
      </c>
    </row>
    <row r="38" spans="1:8" x14ac:dyDescent="0.25">
      <c r="A38" s="65">
        <v>1775</v>
      </c>
      <c r="B38" s="65" t="s">
        <v>315</v>
      </c>
      <c r="C38" s="65" t="s">
        <v>185</v>
      </c>
      <c r="D38" s="65">
        <v>175.6</v>
      </c>
      <c r="E38" s="65" t="s">
        <v>43</v>
      </c>
      <c r="F38" s="66">
        <v>110000</v>
      </c>
      <c r="G38" s="65">
        <v>440</v>
      </c>
      <c r="H38" s="60">
        <v>16.25</v>
      </c>
    </row>
    <row r="39" spans="1:8" x14ac:dyDescent="0.25">
      <c r="A39" s="65">
        <v>1712</v>
      </c>
      <c r="B39" s="65" t="s">
        <v>174</v>
      </c>
      <c r="C39" s="65" t="s">
        <v>185</v>
      </c>
      <c r="D39" s="65">
        <v>175.6</v>
      </c>
      <c r="E39" s="65" t="s">
        <v>43</v>
      </c>
      <c r="F39" s="66">
        <v>55000</v>
      </c>
      <c r="G39" s="65">
        <v>220</v>
      </c>
      <c r="H39" s="60">
        <v>16.25</v>
      </c>
    </row>
    <row r="40" spans="1:8" x14ac:dyDescent="0.25">
      <c r="A40" s="146" t="s">
        <v>316</v>
      </c>
      <c r="B40" s="146"/>
      <c r="C40" s="146"/>
      <c r="D40" s="61"/>
      <c r="E40" s="61"/>
      <c r="F40" s="61"/>
      <c r="G40" s="61"/>
      <c r="H40" s="72"/>
    </row>
    <row r="41" spans="1:8" x14ac:dyDescent="0.25">
      <c r="A41" s="63"/>
      <c r="B41" s="61"/>
      <c r="C41" s="61"/>
      <c r="D41" s="61"/>
      <c r="E41" s="61"/>
      <c r="F41" s="61"/>
      <c r="G41" s="61"/>
      <c r="H41" s="72"/>
    </row>
    <row r="42" spans="1:8" s="61" customFormat="1" x14ac:dyDescent="0.25">
      <c r="A42" s="63" t="s">
        <v>356</v>
      </c>
      <c r="H42" s="72"/>
    </row>
  </sheetData>
  <mergeCells count="2">
    <mergeCell ref="A1:G1"/>
    <mergeCell ref="A40:C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ERASubmissionDocument" ma:contentTypeID="0x010100BDF8AC4B30B3B84598A9BE4D8EBB0E9B00CF4082B7C94C9247AF22AC18B47B9978" ma:contentTypeVersion="17" ma:contentTypeDescription="" ma:contentTypeScope="" ma:versionID="618c4d667d3fd483987981fea24c9e4b">
  <xsd:schema xmlns:xsd="http://www.w3.org/2001/XMLSchema" xmlns:xs="http://www.w3.org/2001/XMLSchema" xmlns:p="http://schemas.microsoft.com/office/2006/metadata/properties" xmlns:ns2="cc2a517d-22cb-44fc-8f98-c1c564d48c61" xmlns:ns3="6a49b0fe-08a2-4ca2-98f9-40e18461b795" targetNamespace="http://schemas.microsoft.com/office/2006/metadata/properties" ma:root="true" ma:fieldsID="b029979f379566ca0681cc37f7e5d1df" ns2:_="" ns3:_="">
    <xsd:import namespace="cc2a517d-22cb-44fc-8f98-c1c564d48c61"/>
    <xsd:import namespace="6a49b0fe-08a2-4ca2-98f9-40e18461b795"/>
    <xsd:element name="properties">
      <xsd:complexType>
        <xsd:sequence>
          <xsd:element name="documentManagement">
            <xsd:complexType>
              <xsd:all>
                <xsd:element ref="ns2:DocumentDescription" minOccurs="0"/>
                <xsd:element ref="ns2:DocumentNo" minOccurs="0"/>
                <xsd:element ref="ns2:DocumentDate" minOccurs="0"/>
                <xsd:element ref="ns2:AmendmentNo" minOccurs="0"/>
                <xsd:element ref="ns2:PublicationURL" minOccurs="0"/>
                <xsd:element ref="ns2:Publish" minOccurs="0"/>
                <xsd:element ref="ns2:DocumentGUID" minOccurs="0"/>
                <xsd:element ref="ns2:OPERADocumentType" minOccurs="0"/>
                <xsd:element ref="ns3:RequestConfidentialTreatment" minOccurs="0"/>
                <xsd:element ref="ns2:operadocRCT" minOccurs="0"/>
                <xsd:element ref="ns2:organizationacrony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7d-22cb-44fc-8f98-c1c564d48c61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8" nillable="true" ma:displayName="Document Description" ma:internalName="DocumentDescription" ma:readOnly="false">
      <xsd:simpleType>
        <xsd:restriction base="dms:Note">
          <xsd:maxLength value="255"/>
        </xsd:restriction>
      </xsd:simpleType>
    </xsd:element>
    <xsd:element name="DocumentNo" ma:index="9" nillable="true" ma:displayName="Document Number" ma:internalName="DocumentNo" ma:readOnly="false">
      <xsd:simpleType>
        <xsd:restriction base="dms:Text">
          <xsd:maxLength value="255"/>
        </xsd:restriction>
      </xsd:simpleType>
    </xsd:element>
    <xsd:element name="DocumentDate" ma:index="10" nillable="true" ma:displayName="OPERA Document Date" ma:internalName="DocumentDate" ma:readOnly="false">
      <xsd:simpleType>
        <xsd:restriction base="dms:Text">
          <xsd:maxLength value="255"/>
        </xsd:restriction>
      </xsd:simpleType>
    </xsd:element>
    <xsd:element name="AmendmentNo" ma:index="11" nillable="true" ma:displayName="AmendmentNo" ma:internalName="AmendmentNo" ma:readOnly="false">
      <xsd:simpleType>
        <xsd:restriction base="dms:Text">
          <xsd:maxLength value="255"/>
        </xsd:restriction>
      </xsd:simpleType>
    </xsd:element>
    <xsd:element name="PublicationURL" ma:index="12" nillable="true" ma:displayName="PublicationURL" ma:format="Hyperlink" ma:internalName="Publication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" ma:index="13" nillable="true" ma:displayName="Publish" ma:default="1" ma:internalName="Publish" ma:readOnly="false">
      <xsd:simpleType>
        <xsd:restriction base="dms:Boolean"/>
      </xsd:simpleType>
    </xsd:element>
    <xsd:element name="DocumentGUID" ma:index="14" nillable="true" ma:displayName="Document GUID" ma:internalName="DocumentGUID" ma:readOnly="false">
      <xsd:simpleType>
        <xsd:restriction base="dms:Text">
          <xsd:maxLength value="255"/>
        </xsd:restriction>
      </xsd:simpleType>
    </xsd:element>
    <xsd:element name="OPERADocumentType" ma:index="15" nillable="true" ma:displayName="OPERA Document Type" ma:internalName="OPERADocumentType" ma:readOnly="false">
      <xsd:simpleType>
        <xsd:restriction base="dms:Text">
          <xsd:maxLength value="255"/>
        </xsd:restriction>
      </xsd:simpleType>
    </xsd:element>
    <xsd:element name="operadocRCT" ma:index="17" nillable="true" ma:displayName="Document RCT" ma:internalName="operadocRCT" ma:readOnly="false">
      <xsd:simpleType>
        <xsd:restriction base="dms:Text">
          <xsd:maxLength value="255"/>
        </xsd:restriction>
      </xsd:simpleType>
    </xsd:element>
    <xsd:element name="organizationacronym" ma:index="18" nillable="true" ma:displayName="OrganizationAcronym" ma:internalName="organizationacrony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9b0fe-08a2-4ca2-98f9-40e18461b795" elementFormDefault="qualified">
    <xsd:import namespace="http://schemas.microsoft.com/office/2006/documentManagement/types"/>
    <xsd:import namespace="http://schemas.microsoft.com/office/infopath/2007/PartnerControls"/>
    <xsd:element name="RequestConfidentialTreatment" ma:index="16" nillable="true" ma:displayName="RequestConfidentialTreatment" ma:internalName="RequestConfidentialTreatment0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45e72bea-fcb2-40ae-8615-a591273ef7e9" ContentTypeId="0x010100BDF8AC4B30B3B84598A9BE4D8EBB0E9B" PreviousValue="false" LastSyncTimeStamp="2024-02-26T15:01:22.52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mendmentNo xmlns="cc2a517d-22cb-44fc-8f98-c1c564d48c61">0</AmendmentNo>
    <Publish xmlns="cc2a517d-22cb-44fc-8f98-c1c564d48c61">false</Publish>
    <OPERADocumentType xmlns="cc2a517d-22cb-44fc-8f98-c1c564d48c61">Submission</OPERADocumentType>
    <DocumentGUID xmlns="cc2a517d-22cb-44fc-8f98-c1c564d48c61">2fc33493-6c93-439f-979e-3ac9664a0d62</DocumentGUID>
    <DocumentDescription xmlns="cc2a517d-22cb-44fc-8f98-c1c564d48c61">Exhibit B – CBOT Rulebook Chapter 7 – Facilities (attached under separate cover) (blackline format)</DocumentDescription>
    <RequestConfidentialTreatment xmlns="6a49b0fe-08a2-4ca2-98f9-40e18461b795" xsi:nil="true"/>
    <DocumentDate xmlns="cc2a517d-22cb-44fc-8f98-c1c564d48c61">08/13/2024</DocumentDate>
    <DocumentNo xmlns="cc2a517d-22cb-44fc-8f98-c1c564d48c61">86666</DocumentNo>
    <operadocRCT xmlns="cc2a517d-22cb-44fc-8f98-c1c564d48c61">No</operadocRCT>
    <PublicationURL xmlns="cc2a517d-22cb-44fc-8f98-c1c564d48c61">
      <Url xsi:nil="true"/>
      <Description xsi:nil="true"/>
    </PublicationURL>
    <organizationacronym xmlns="cc2a517d-22cb-44fc-8f98-c1c564d48c61">CBOT</organizationacronym>
  </documentManagement>
</p:properties>
</file>

<file path=customXml/itemProps1.xml><?xml version="1.0" encoding="utf-8"?>
<ds:datastoreItem xmlns:ds="http://schemas.openxmlformats.org/officeDocument/2006/customXml" ds:itemID="{4A0B4827-8520-41B2-A846-FA13ECF38547}"/>
</file>

<file path=customXml/itemProps2.xml><?xml version="1.0" encoding="utf-8"?>
<ds:datastoreItem xmlns:ds="http://schemas.openxmlformats.org/officeDocument/2006/customXml" ds:itemID="{D30894A8-9EA4-4EDB-A93C-C2394845CED5}"/>
</file>

<file path=customXml/itemProps3.xml><?xml version="1.0" encoding="utf-8"?>
<ds:datastoreItem xmlns:ds="http://schemas.openxmlformats.org/officeDocument/2006/customXml" ds:itemID="{35A77D7E-EB70-4F5D-8EDA-5754FBF8EF34}"/>
</file>

<file path=customXml/itemProps4.xml><?xml version="1.0" encoding="utf-8"?>
<ds:datastoreItem xmlns:ds="http://schemas.openxmlformats.org/officeDocument/2006/customXml" ds:itemID="{C8F80FDE-B86E-4A55-9129-21B6B2D3F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SRW Wheat &amp; Oats (Chi &amp; BH)</vt:lpstr>
      <vt:lpstr>SRW Wheat (St. Louis-Alton) </vt:lpstr>
      <vt:lpstr>Oats</vt:lpstr>
      <vt:lpstr>SRW Wheat (Toledo)</vt:lpstr>
      <vt:lpstr>SRW Wheat (Ohio River)</vt:lpstr>
      <vt:lpstr>SRW Wheat (Mississippi River)</vt:lpstr>
      <vt:lpstr>SRW Wheat (Northwest Ohio)</vt:lpstr>
      <vt:lpstr>KC HRW Wheat</vt:lpstr>
      <vt:lpstr>Corn &amp; Soybean</vt:lpstr>
      <vt:lpstr>Rough Rice</vt:lpstr>
      <vt:lpstr>Soybean Oil </vt:lpstr>
      <vt:lpstr>Soybean Meal</vt:lpstr>
      <vt:lpstr>Ethanol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CBOT Submission No. 24-359 (Exhibit B)</dc:title>
  <dc:creator>Brown, Nadine</dc:creator>
  <cp:lastModifiedBy>Nwadiei, Estelle</cp:lastModifiedBy>
  <cp:lastPrinted>2017-08-23T21:09:20Z</cp:lastPrinted>
  <dcterms:created xsi:type="dcterms:W3CDTF">2017-06-08T16:41:18Z</dcterms:created>
  <dcterms:modified xsi:type="dcterms:W3CDTF">2024-08-08T17:00:20Z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0x010100BDF8AC4B30B3B84598A9BE4D8EBB0E9B00CF4082B7C94C9247AF22AC18B47B9978</vt:lpwstr>
  </property>
</Properties>
</file>