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870" yWindow="1575" windowWidth="21510" windowHeight="11475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Limits'!$A$4:$L$6</definedName>
    <definedName name="_xlnm.Print_Area" localSheetId="0">'Nodal Contract Levels &amp; Limits'!$A$2:$L$16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Limits'!$A$4:$L$16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Limits'!$A$4:$L$16</definedName>
    <definedName name="Z_D1CFDCAF_E432_4F5C_8D75_A1F066324133_.wvu.PrintTitles" localSheetId="0" hidden="1">'Nodal Contract Levels &amp; Limits'!$4:$4</definedName>
  </definedNames>
  <calcPr calcId="125725"/>
  <customWorkbookViews>
    <customWorkbookView name="shen - Personal View" guid="{08708052-F5E5-4A78-9D72-8E2D4B1D9BA8}" mergeInterval="0" personalView="1" maximized="1" xWindow="1" yWindow="1" windowWidth="1920" windowHeight="1008" activeSheetId="1"/>
    <customWorkbookView name="sun - Personal View" guid="{D1CFDCAF-E432-4F5C-8D75-A1F066324133}" mergeInterval="0" personalView="1" maximized="1" xWindow="1" yWindow="1" windowWidth="926" windowHeight="824" activeSheetId="1"/>
  </customWorkbookViews>
</workbook>
</file>

<file path=xl/calcChain.xml><?xml version="1.0" encoding="utf-8"?>
<calcChain xmlns="http://schemas.openxmlformats.org/spreadsheetml/2006/main">
  <c r="K10" i="1"/>
  <c r="J10"/>
  <c r="J9"/>
  <c r="K9" s="1"/>
  <c r="K8"/>
  <c r="J8"/>
  <c r="J7"/>
  <c r="K7" s="1"/>
  <c r="J6"/>
  <c r="K6" s="1"/>
  <c r="J5"/>
  <c r="K5" l="1"/>
</calcChain>
</file>

<file path=xl/sharedStrings.xml><?xml version="1.0" encoding="utf-8"?>
<sst xmlns="http://schemas.openxmlformats.org/spreadsheetml/2006/main" count="56" uniqueCount="36">
  <si>
    <t>Aggregation Group*</t>
  </si>
  <si>
    <t>Day Ahead Power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</si>
  <si>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</si>
  <si>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</si>
  <si>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</si>
  <si>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</si>
  <si>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</si>
  <si>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</si>
  <si>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</si>
  <si>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</si>
  <si>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</si>
  <si>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</si>
  <si>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</si>
  <si>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</si>
  <si>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</si>
  <si>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</si>
  <si>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Interface</t>
  </si>
  <si>
    <t>MISO</t>
  </si>
  <si>
    <t>Exhibit C: January 22nd, 2016 Addition to Nodal Exchange Reporting Levels, Accountability Levels and Position Limits</t>
  </si>
  <si>
    <t>LLK</t>
  </si>
  <si>
    <t>LLL</t>
  </si>
  <si>
    <t>PJM.MISO_month_on_dap</t>
  </si>
  <si>
    <t>PJM.MISO_month_off_dap</t>
  </si>
  <si>
    <t>PJM</t>
  </si>
  <si>
    <t>LLM</t>
  </si>
  <si>
    <t>NYISO</t>
  </si>
  <si>
    <t>NYISO.N.E._GEN_SANDY PD_month_on_dap</t>
  </si>
  <si>
    <t>N.E._GEN_SANDY PD</t>
  </si>
  <si>
    <t>LLN</t>
  </si>
  <si>
    <t>NYISO.N.E._GEN_SANDY PD_month_off_dap</t>
  </si>
  <si>
    <t>LLO</t>
  </si>
  <si>
    <t>ISONE</t>
  </si>
  <si>
    <t>ISONE..I.ROSETON 345 1_month_on_dap</t>
  </si>
  <si>
    <t>.I.ROSETON 345 1</t>
  </si>
  <si>
    <t>LLP</t>
  </si>
  <si>
    <t>ISONE..I.ROSETON 345 1_month_off_dap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</si>
</sst>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9" fillId="0" borderId="1" xfId="63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2" fontId="54" fillId="0" borderId="1" xfId="630" applyNumberFormat="1" applyFont="1" applyBorder="1" applyAlignment="1">
      <alignment horizontal="center"/>
    </xf>
    <xf numFmtId="0" fontId="10" fillId="0" borderId="1" xfId="630" applyNumberFormat="1" applyFont="1" applyBorder="1" applyAlignment="1">
      <alignment horizontal="center" vertical="center"/>
    </xf>
    <xf numFmtId="0" fontId="9" fillId="0" borderId="1" xfId="630" applyFont="1" applyBorder="1" applyAlignment="1">
      <alignment horizontal="center" vertical="center" wrapText="1"/>
    </xf>
    <xf numFmtId="0" fontId="33" fillId="0" borderId="1" xfId="512" applyFont="1" applyBorder="1" applyAlignment="1">
      <alignment horizontal="center" vertical="center"/>
    </xf>
    <xf numFmtId="0" fontId="54" fillId="0" borderId="1" xfId="858" applyNumberFormat="1" applyFont="1" applyBorder="1" applyAlignment="1">
      <alignment horizontal="center"/>
    </xf>
    <xf numFmtId="0" fontId="54" fillId="0" borderId="1" xfId="630" applyFont="1" applyBorder="1" applyAlignment="1">
      <alignment horizontal="center"/>
    </xf>
    <xf numFmtId="0" fontId="9" fillId="0" borderId="1" xfId="630" applyFon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54" fillId="0" borderId="1" xfId="512" applyNumberFormat="1" applyFont="1" applyBorder="1" applyAlignment="1">
      <alignment horizontal="center"/>
    </xf>
    <xf numFmtId="0" fontId="54" fillId="0" borderId="1" xfId="355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A1:P16"/>
  <sheetViews>
    <sheetView tabSelected="1" view="pageBreakPreview" zoomScaleNormal="85" zoomScaleSheetLayoutView="100" zoomScalePageLayoutView="70" workbookViewId="0">
      <selection activeCell="J13" sqref="J13"/>
    </sheetView>
  </sheetViews>
  <sheetFormatPr defaultColWidth="8.7109375" defaultRowHeight="12.75"/>
  <cols>
    <col min="1" max="1" width="12.42578125" style="5" customWidth="1"/>
    <col min="2" max="2" width="9.28515625" style="5" bestFit="1" customWidth="1"/>
    <col min="3" max="3" width="49" style="2" bestFit="1" customWidth="1"/>
    <col min="4" max="4" width="30.5703125" style="2" bestFit="1" customWidth="1"/>
    <col min="5" max="5" width="9.42578125" style="5" bestFit="1" customWidth="1"/>
    <col min="6" max="6" width="28.7109375" style="5" bestFit="1" customWidth="1"/>
    <col min="7" max="7" width="15.7109375" style="5" customWidth="1"/>
    <col min="8" max="8" width="12.42578125" style="1" bestFit="1" customWidth="1"/>
    <col min="9" max="9" width="14.140625" customWidth="1"/>
    <col min="10" max="10" width="13.7109375" customWidth="1"/>
    <col min="11" max="11" width="15.28515625" customWidth="1"/>
    <col min="12" max="12" width="12.28515625" style="6" customWidth="1"/>
  </cols>
  <sheetData>
    <row r="1" spans="1:16" ht="21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s="8" customFormat="1" ht="21.7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6" ht="23.25" customHeight="1"/>
    <row r="4" spans="1:16" s="4" customFormat="1" ht="38.25">
      <c r="A4" s="3" t="s">
        <v>6</v>
      </c>
      <c r="B4" s="3" t="s">
        <v>7</v>
      </c>
      <c r="C4" s="3" t="s">
        <v>8</v>
      </c>
      <c r="D4" s="3" t="s">
        <v>9</v>
      </c>
      <c r="E4" s="3" t="s">
        <v>12</v>
      </c>
      <c r="F4" s="3" t="s">
        <v>10</v>
      </c>
      <c r="G4" s="3" t="s">
        <v>11</v>
      </c>
      <c r="H4" s="7" t="s">
        <v>13</v>
      </c>
      <c r="I4" s="7" t="s">
        <v>2</v>
      </c>
      <c r="J4" s="7" t="s">
        <v>3</v>
      </c>
      <c r="K4" s="7" t="s">
        <v>4</v>
      </c>
      <c r="L4" s="3" t="s">
        <v>0</v>
      </c>
    </row>
    <row r="5" spans="1:16" s="4" customFormat="1">
      <c r="A5" s="21" t="s">
        <v>19</v>
      </c>
      <c r="B5" s="16" t="s">
        <v>23</v>
      </c>
      <c r="C5" s="15" t="s">
        <v>21</v>
      </c>
      <c r="D5" s="20" t="s">
        <v>17</v>
      </c>
      <c r="E5" s="18" t="s">
        <v>16</v>
      </c>
      <c r="F5" s="23" t="s">
        <v>1</v>
      </c>
      <c r="G5" s="24" t="s">
        <v>15</v>
      </c>
      <c r="H5" s="19">
        <v>25</v>
      </c>
      <c r="I5" s="22">
        <v>1708</v>
      </c>
      <c r="J5" s="22">
        <f>I5</f>
        <v>1708</v>
      </c>
      <c r="K5" s="26">
        <f t="shared" ref="K5:K10" si="0">J5*12</f>
        <v>20496</v>
      </c>
      <c r="L5" s="22">
        <v>279</v>
      </c>
    </row>
    <row r="6" spans="1:16" s="4" customFormat="1">
      <c r="A6" s="21" t="s">
        <v>20</v>
      </c>
      <c r="B6" s="16" t="s">
        <v>23</v>
      </c>
      <c r="C6" s="15" t="s">
        <v>22</v>
      </c>
      <c r="D6" s="20" t="s">
        <v>17</v>
      </c>
      <c r="E6" s="18" t="s">
        <v>16</v>
      </c>
      <c r="F6" s="23" t="s">
        <v>1</v>
      </c>
      <c r="G6" s="24" t="s">
        <v>5</v>
      </c>
      <c r="H6" s="19">
        <v>25</v>
      </c>
      <c r="I6" s="22">
        <v>1708</v>
      </c>
      <c r="J6" s="22">
        <f t="shared" ref="J6:J10" si="1">I6</f>
        <v>1708</v>
      </c>
      <c r="K6" s="26">
        <f t="shared" si="0"/>
        <v>20496</v>
      </c>
      <c r="L6" s="22">
        <v>280</v>
      </c>
      <c r="P6" s="25"/>
    </row>
    <row r="7" spans="1:16" s="8" customFormat="1">
      <c r="A7" s="21" t="s">
        <v>24</v>
      </c>
      <c r="B7" s="16" t="s">
        <v>25</v>
      </c>
      <c r="C7" s="15" t="s">
        <v>26</v>
      </c>
      <c r="D7" s="20" t="s">
        <v>27</v>
      </c>
      <c r="E7" s="18" t="s">
        <v>16</v>
      </c>
      <c r="F7" s="23" t="s">
        <v>1</v>
      </c>
      <c r="G7" s="24" t="s">
        <v>15</v>
      </c>
      <c r="H7" s="19">
        <v>25</v>
      </c>
      <c r="I7" s="27">
        <v>500</v>
      </c>
      <c r="J7" s="27">
        <f t="shared" si="1"/>
        <v>500</v>
      </c>
      <c r="K7" s="26">
        <f t="shared" si="0"/>
        <v>6000</v>
      </c>
      <c r="L7" s="27">
        <v>281</v>
      </c>
    </row>
    <row r="8" spans="1:16" s="8" customFormat="1">
      <c r="A8" s="21" t="s">
        <v>28</v>
      </c>
      <c r="B8" s="16" t="s">
        <v>25</v>
      </c>
      <c r="C8" s="15" t="s">
        <v>29</v>
      </c>
      <c r="D8" s="20" t="s">
        <v>27</v>
      </c>
      <c r="E8" s="18" t="s">
        <v>16</v>
      </c>
      <c r="F8" s="23" t="s">
        <v>1</v>
      </c>
      <c r="G8" s="24" t="s">
        <v>5</v>
      </c>
      <c r="H8" s="19">
        <v>25</v>
      </c>
      <c r="I8" s="27">
        <v>500</v>
      </c>
      <c r="J8" s="27">
        <f t="shared" si="1"/>
        <v>500</v>
      </c>
      <c r="K8" s="26">
        <f t="shared" si="0"/>
        <v>6000</v>
      </c>
      <c r="L8" s="27">
        <v>282</v>
      </c>
    </row>
    <row r="9" spans="1:16" s="8" customFormat="1">
      <c r="A9" s="21" t="s">
        <v>30</v>
      </c>
      <c r="B9" s="16" t="s">
        <v>31</v>
      </c>
      <c r="C9" s="15" t="s">
        <v>32</v>
      </c>
      <c r="D9" s="20" t="s">
        <v>33</v>
      </c>
      <c r="E9" s="18" t="s">
        <v>16</v>
      </c>
      <c r="F9" s="23" t="s">
        <v>1</v>
      </c>
      <c r="G9" s="24" t="s">
        <v>15</v>
      </c>
      <c r="H9" s="19">
        <v>25</v>
      </c>
      <c r="I9" s="27">
        <v>500</v>
      </c>
      <c r="J9" s="27">
        <f t="shared" si="1"/>
        <v>500</v>
      </c>
      <c r="K9" s="26">
        <f t="shared" si="0"/>
        <v>6000</v>
      </c>
      <c r="L9" s="27"/>
    </row>
    <row r="10" spans="1:16" s="8" customFormat="1">
      <c r="A10" s="21" t="s">
        <v>34</v>
      </c>
      <c r="B10" s="16" t="s">
        <v>31</v>
      </c>
      <c r="C10" s="15" t="s">
        <v>35</v>
      </c>
      <c r="D10" s="20" t="s">
        <v>33</v>
      </c>
      <c r="E10" s="18" t="s">
        <v>16</v>
      </c>
      <c r="F10" s="23" t="s">
        <v>1</v>
      </c>
      <c r="G10" s="24" t="s">
        <v>5</v>
      </c>
      <c r="H10" s="19">
        <v>25</v>
      </c>
      <c r="I10" s="27">
        <v>500</v>
      </c>
      <c r="J10" s="27">
        <f t="shared" si="1"/>
        <v>500</v>
      </c>
      <c r="K10" s="26">
        <f t="shared" si="0"/>
        <v>6000</v>
      </c>
      <c r="L10" s="27"/>
    </row>
    <row r="11" spans="1:16" s="8" customFormat="1">
      <c r="A11" s="17"/>
      <c r="B11" s="6"/>
      <c r="C11" s="10"/>
      <c r="D11" s="10"/>
      <c r="E11" s="11"/>
      <c r="F11" s="6"/>
      <c r="G11" s="6"/>
      <c r="H11" s="12"/>
      <c r="I11" s="13"/>
      <c r="J11" s="13"/>
      <c r="K11" s="13"/>
      <c r="L11" s="14"/>
    </row>
    <row r="12" spans="1:16" s="8" customFormat="1">
      <c r="A12" s="17"/>
      <c r="B12" s="6"/>
      <c r="C12" s="10"/>
      <c r="D12" s="10"/>
      <c r="E12" s="11"/>
      <c r="F12" s="6"/>
      <c r="G12" s="6"/>
      <c r="H12" s="12"/>
      <c r="I12" s="13"/>
      <c r="J12" s="13"/>
      <c r="K12" s="13"/>
      <c r="L12" s="14"/>
    </row>
    <row r="13" spans="1:16" s="8" customFormat="1">
      <c r="A13" s="17"/>
      <c r="B13" s="6"/>
      <c r="C13" s="10"/>
      <c r="D13" s="10"/>
      <c r="E13" s="11"/>
      <c r="F13" s="6"/>
      <c r="G13" s="6"/>
      <c r="H13" s="12"/>
      <c r="I13" s="13"/>
      <c r="J13" s="13"/>
      <c r="K13" s="13"/>
      <c r="L13" s="14"/>
    </row>
    <row r="14" spans="1:16" s="8" customFormat="1">
      <c r="A14" s="17"/>
      <c r="B14" s="6"/>
      <c r="C14" s="10"/>
      <c r="D14" s="10"/>
      <c r="E14" s="11"/>
      <c r="F14" s="6"/>
      <c r="G14" s="6"/>
      <c r="H14" s="12"/>
      <c r="I14" s="13"/>
      <c r="J14" s="13"/>
      <c r="K14" s="13"/>
      <c r="L14" s="14"/>
    </row>
    <row r="15" spans="1:16" s="8" customFormat="1">
      <c r="A15" s="17"/>
      <c r="B15" s="6"/>
      <c r="C15" s="10"/>
      <c r="D15" s="10"/>
      <c r="E15" s="11"/>
      <c r="F15" s="6"/>
      <c r="G15" s="6"/>
      <c r="H15" s="12"/>
      <c r="I15" s="13"/>
      <c r="J15" s="13"/>
      <c r="K15" s="13"/>
      <c r="L15" s="14"/>
    </row>
    <row r="16" spans="1:16">
      <c r="A16" s="9" t="s">
        <v>14</v>
      </c>
    </row>
  </sheetData>
  <sortState ref="A4:L11">
    <sortCondition ref="C4:C11"/>
  </sortState>
  <customSheetViews>
    <customSheetView guid="{08708052-F5E5-4A78-9D72-8E2D4B1D9BA8}" fitToPage="1" printArea="1" view="pageBreakPreview">
      <selection activeCell="K12" sqref="K12"/>
      <pageMargins left="0.25" right="0.25" top="1" bottom="1" header="0.5" footer="0.5"/>
      <pageSetup scale="61" fitToHeight="0" orientation="landscape" r:id="rId1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D1CFDCAF-E432-4F5C-8D75-A1F066324133}" fitToPage="1" printArea="1" view="pageBreakPreview">
      <selection activeCell="A3" sqref="A3:XFD11"/>
      <pageMargins left="0.25" right="0.25" top="1" bottom="1" header="0.5" footer="0.5"/>
      <pageSetup scale="61" fitToHeight="0" orientation="landscape" r:id="rId2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1" fitToHeight="0" orientation="landscape" r:id="rId3"/>
  <headerFooter alignWithMargins="0">
    <oddFooter>&amp;CPage &amp;P of &amp;N&amp;R- Rev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8"/>
    </sheetView>
  </sheetViews>
  <sheetFormatPr defaultRowHeight="12.75"/>
  <sheetData/>
  <customSheetViews>
    <customSheetView guid="{08708052-F5E5-4A78-9D72-8E2D4B1D9BA8}" state="hidden">
      <selection sqref="A1:B8"/>
      <pageMargins left="0.7" right="0.7" top="0.75" bottom="0.75" header="0.3" footer="0.3"/>
    </customSheetView>
    <customSheetView guid="{D1CFDCAF-E432-4F5C-8D75-A1F066324133}" state="hidden">
      <selection sqref="A1: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08708052-F5E5-4A78-9D72-8E2D4B1D9BA8}" state="hidden">
      <pageMargins left="0.7" right="0.7" top="0.75" bottom="0.75" header="0.3" footer="0.3"/>
    </customSheetView>
    <customSheetView guid="{D1CFDCAF-E432-4F5C-8D75-A1F06632413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91500e1a-d606-4253-bebd-5955dd37b574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2016-01-20T21:04:01+00:00</Document_x0020_Date>
    <Document_x0020_No xmlns="4b47aac5-4c46-444f-8595-ce09b406fc61">21960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53EAD8-3A72-417B-B52D-F6EE164F09FC}"/>
</file>

<file path=customXml/itemProps2.xml><?xml version="1.0" encoding="utf-8"?>
<ds:datastoreItem xmlns:ds="http://schemas.openxmlformats.org/officeDocument/2006/customXml" ds:itemID="{AC0DCE74-CBCF-4DB8-8D93-E17D6467036A}"/>
</file>

<file path=customXml/itemProps3.xml><?xml version="1.0" encoding="utf-8"?>
<ds:datastoreItem xmlns:ds="http://schemas.openxmlformats.org/officeDocument/2006/customXml" ds:itemID="{7765168F-1887-49C4-9250-84D10CD2BD35}"/>
</file>

<file path=customXml/itemProps4.xml><?xml version="1.0" encoding="utf-8"?>
<ds:datastoreItem xmlns:ds="http://schemas.openxmlformats.org/officeDocument/2006/customXml" ds:itemID="{C5D8208C-B14C-45DC-BA55-E6AC03840F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Nodal Contract Levels &amp; Limits</vt:lpstr>
      <vt:lpstr>Sheet1</vt:lpstr>
      <vt:lpstr>Sheet2</vt:lpstr>
      <vt:lpstr>'Nodal Contract Levels &amp; Limits'!Print_Area</vt:lpstr>
      <vt:lpstr>'Nodal Contract Levels &amp; Limits'!Print_Titles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Addition to Reporting Levels excel</dc:title>
  <dc:creator>Hoffman O</dc:creator>
  <cp:lastModifiedBy>markotic</cp:lastModifiedBy>
  <cp:lastPrinted>2016-01-19T21:14:24Z</cp:lastPrinted>
  <dcterms:created xsi:type="dcterms:W3CDTF">2013-09-09T15:41:03Z</dcterms:created>
  <dcterms:modified xsi:type="dcterms:W3CDTF">2016-01-20T18:23:24Z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2104700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