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-880" yWindow="1580" windowWidth="21520" windowHeight="11480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Limits'!$A$4:$L$22</definedName>
    <definedName name="_xlnm.Print_Area" localSheetId="0">'Nodal Contract Levels &amp; Limits'!$A$2:$L$26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Limits'!$A$4:$L$6</definedName>
    <definedName name="Z_08708052_F5E5_4A78_9D72_8E2D4B1D9BA8_.wvu.PrintArea" localSheetId="0" hidden="1">'Nodal Contract Levels &amp; Limits'!$A$4:$L$26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Limits'!$A$4:$L$6</definedName>
    <definedName name="Z_D1CFDCAF_E432_4F5C_8D75_A1F066324133_.wvu.PrintArea" localSheetId="0" hidden="1">'Nodal Contract Levels &amp; Limits'!$A$4:$L$26</definedName>
    <definedName name="Z_D1CFDCAF_E432_4F5C_8D75_A1F066324133_.wvu.PrintTitles" localSheetId="0" hidden="1">'Nodal Contract Levels &amp; Limits'!$4:$4</definedName>
  </definedNames>
  <calcPr calcId="140001" concurrentCalc="0"/>
  <customWorkbookViews>
    <customWorkbookView name="sun - Personal View" guid="{D1CFDCAF-E432-4F5C-8D75-A1F066324133}" mergeInterval="0" personalView="1" maximized="1" xWindow="1" yWindow="1" windowWidth="926" windowHeight="824" activeSheetId="1"/>
    <customWorkbookView name="shen - Personal View" guid="{08708052-F5E5-4A78-9D72-8E2D4B1D9BA8}" mergeInterval="0" personalView="1" maximized="1" xWindow="1" yWindow="1" windowWidth="1920" windowHeight="100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10" i="1"/>
  <c r="K10" i="1"/>
  <c r="J9" i="1"/>
  <c r="K9" i="1"/>
  <c r="J8" i="1"/>
  <c r="K8" i="1"/>
  <c r="J7" i="1"/>
  <c r="K7" i="1"/>
  <c r="J6" i="1"/>
  <c r="K6" i="1"/>
  <c r="J5" i="1"/>
  <c r="K5" i="1"/>
</calcChain>
</file>

<file path=xl/sharedStrings.xml><?xml version="1.0" encoding="utf-8"?>
<sst xmlns="http://schemas.openxmlformats.org/spreadsheetml/2006/main" count="140" uniqueCount="64">
  <si>
    <t>Aggregation Group*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</si>
  <si>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</si>
  <si>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</si>
  <si>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</si>
  <si>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</si>
  <si>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</si>
  <si>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</si>
  <si>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</si>
  <si>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</si>
  <si>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</si>
  <si>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</si>
  <si>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</si>
  <si>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</si>
  <si>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</si>
  <si>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</si>
  <si>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NYISO</t>
  </si>
  <si>
    <t>LLQ</t>
  </si>
  <si>
    <t>LLR</t>
  </si>
  <si>
    <t>LLS</t>
  </si>
  <si>
    <t>LLT</t>
  </si>
  <si>
    <t>LLU</t>
  </si>
  <si>
    <t>LLV</t>
  </si>
  <si>
    <t>LLW</t>
  </si>
  <si>
    <t>LLX</t>
  </si>
  <si>
    <t>LLY</t>
  </si>
  <si>
    <t>LLZ</t>
  </si>
  <si>
    <t>LMA</t>
  </si>
  <si>
    <t>LMB</t>
  </si>
  <si>
    <t>LMC</t>
  </si>
  <si>
    <t>LMD</t>
  </si>
  <si>
    <t>LME</t>
  </si>
  <si>
    <t>LMF</t>
  </si>
  <si>
    <t>LMG</t>
  </si>
  <si>
    <t>LMH</t>
  </si>
  <si>
    <t>NYISO.BARRETT___2_month_on_dac</t>
  </si>
  <si>
    <t>NYISO.BARRETT___2_month_off_dac</t>
  </si>
  <si>
    <t>NYISO.FPL FAR_ROCK_GT1_month_on_dac</t>
  </si>
  <si>
    <t>NYISO.FPL FAR_ROCK_GT1_month_off_dac</t>
  </si>
  <si>
    <t>NYISO.GOWANUS_GT1_1_month_on_dac</t>
  </si>
  <si>
    <t>NYISO.GOWANUS_GT1_1_month_off_dac</t>
  </si>
  <si>
    <t>NYISO.JARVIS_____month_on_dac</t>
  </si>
  <si>
    <t>NYISO.JARVIS_____month_off_dac</t>
  </si>
  <si>
    <t>NYISO.NARROWS_GT1_1_month_on_dac</t>
  </si>
  <si>
    <t>NYISO.NARROWS_GT1_1_month_off_dac</t>
  </si>
  <si>
    <t>NYISO.NINE_MILE_2_month_on_dac</t>
  </si>
  <si>
    <t>NYISO.NINE_MILE_2_month_off_dac</t>
  </si>
  <si>
    <t>NYISO.NYPA_GOWANUS_____GT6_month_on_dac</t>
  </si>
  <si>
    <t>NYISO.NYPA_GOWANUS_____GT6_month_off_dac</t>
  </si>
  <si>
    <t>NYISO.NYPA_KENT_____GT_month_on_dac</t>
  </si>
  <si>
    <t>NYISO.NYPA_KENT_____GT_month_off_dac</t>
  </si>
  <si>
    <t>NYISO.NYPA___ASTORIA_CC2_month_on_dac</t>
  </si>
  <si>
    <t>NYISO.NYPA___ASTORIA_CC2_month_off_dac</t>
  </si>
  <si>
    <t>BARRETT___2</t>
  </si>
  <si>
    <t>FPL FAR_ROCK_GT1</t>
  </si>
  <si>
    <t>GOWANUS_GT1_1</t>
  </si>
  <si>
    <t>JARVIS____</t>
  </si>
  <si>
    <t>NARROWS_GT1_1</t>
  </si>
  <si>
    <t>NINE_MILE_2</t>
  </si>
  <si>
    <t>NYPA_GOWANUS_____GT6</t>
  </si>
  <si>
    <t>NYPA_KENT_____GT</t>
  </si>
  <si>
    <t>NYPA___ASTORIA_CC2</t>
  </si>
  <si>
    <t>Generator</t>
  </si>
  <si>
    <t>Day Ahead Congestion + Energy</t>
  </si>
  <si>
    <t>Exhibit C: March 04, 2016 Addition to Nodal Exchange Reporting Levels, Accountability Levels and Position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</si>
</sst>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0" fontId="54" fillId="0" borderId="1" xfId="858" applyNumberFormat="1" applyFont="1" applyBorder="1" applyAlignment="1">
      <alignment horizontal="center"/>
    </xf>
    <xf numFmtId="164" fontId="54" fillId="0" borderId="1" xfId="858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L26"/>
  <sheetViews>
    <sheetView tabSelected="1" view="pageBreakPreview" topLeftCell="D2" zoomScaleSheetLayoutView="100" workbookViewId="0">
      <selection activeCell="O4" sqref="O4"/>
    </sheetView>
  </sheetViews>
  <sheetFormatPr baseColWidth="10" defaultColWidth="8.6640625" defaultRowHeight="14" x14ac:dyDescent="0"/>
  <cols>
    <col min="1" max="1" width="23.1640625" style="5" customWidth="1"/>
    <col min="2" max="2" width="5.6640625" style="5" bestFit="1" customWidth="1"/>
    <col min="3" max="3" width="40.5" style="2" bestFit="1" customWidth="1"/>
    <col min="4" max="4" width="22" style="2" bestFit="1" customWidth="1"/>
    <col min="5" max="5" width="9.5" style="5" bestFit="1" customWidth="1"/>
    <col min="6" max="6" width="26.1640625" style="5" bestFit="1" customWidth="1"/>
    <col min="7" max="7" width="7.5" style="5" bestFit="1" customWidth="1"/>
    <col min="8" max="8" width="13.5" style="1" bestFit="1" customWidth="1"/>
    <col min="9" max="9" width="16.5" bestFit="1" customWidth="1"/>
    <col min="10" max="10" width="12.5" bestFit="1" customWidth="1"/>
    <col min="11" max="11" width="17.33203125" bestFit="1" customWidth="1"/>
    <col min="12" max="12" width="10.5" style="6" bestFit="1" customWidth="1"/>
  </cols>
  <sheetData>
    <row r="1" spans="1:12" ht="21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8" customFormat="1" ht="21.75" customHeight="1">
      <c r="A2" s="19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3.25" customHeight="1"/>
    <row r="4" spans="1:12" s="4" customFormat="1" ht="42">
      <c r="A4" s="3" t="s">
        <v>5</v>
      </c>
      <c r="B4" s="3" t="s">
        <v>6</v>
      </c>
      <c r="C4" s="3" t="s">
        <v>7</v>
      </c>
      <c r="D4" s="3" t="s">
        <v>8</v>
      </c>
      <c r="E4" s="3" t="s">
        <v>11</v>
      </c>
      <c r="F4" s="3" t="s">
        <v>9</v>
      </c>
      <c r="G4" s="3" t="s">
        <v>10</v>
      </c>
      <c r="H4" s="7" t="s">
        <v>12</v>
      </c>
      <c r="I4" s="7" t="s">
        <v>1</v>
      </c>
      <c r="J4" s="7" t="s">
        <v>2</v>
      </c>
      <c r="K4" s="7" t="s">
        <v>3</v>
      </c>
      <c r="L4" s="3" t="s">
        <v>0</v>
      </c>
    </row>
    <row r="5" spans="1:12" s="4" customFormat="1">
      <c r="A5" s="15" t="s">
        <v>16</v>
      </c>
      <c r="B5" s="15" t="s">
        <v>15</v>
      </c>
      <c r="C5" s="15" t="s">
        <v>34</v>
      </c>
      <c r="D5" s="15" t="s">
        <v>52</v>
      </c>
      <c r="E5" s="15" t="s">
        <v>61</v>
      </c>
      <c r="F5" s="15" t="s">
        <v>62</v>
      </c>
      <c r="G5" s="15" t="s">
        <v>14</v>
      </c>
      <c r="H5" s="15">
        <v>25</v>
      </c>
      <c r="I5" s="17">
        <v>94</v>
      </c>
      <c r="J5" s="18">
        <f>I5</f>
        <v>94</v>
      </c>
      <c r="K5" s="18">
        <f t="shared" ref="K5:K10" si="0">J5*12</f>
        <v>1128</v>
      </c>
      <c r="L5" s="15">
        <v>297</v>
      </c>
    </row>
    <row r="6" spans="1:12" s="4" customFormat="1">
      <c r="A6" s="15" t="s">
        <v>17</v>
      </c>
      <c r="B6" s="15" t="s">
        <v>15</v>
      </c>
      <c r="C6" s="15" t="s">
        <v>35</v>
      </c>
      <c r="D6" s="15" t="s">
        <v>52</v>
      </c>
      <c r="E6" s="15" t="s">
        <v>61</v>
      </c>
      <c r="F6" s="15" t="s">
        <v>62</v>
      </c>
      <c r="G6" s="15" t="s">
        <v>4</v>
      </c>
      <c r="H6" s="15">
        <v>25</v>
      </c>
      <c r="I6" s="17">
        <v>94</v>
      </c>
      <c r="J6" s="18">
        <f t="shared" ref="J6:J10" si="1">I6</f>
        <v>94</v>
      </c>
      <c r="K6" s="18">
        <f t="shared" si="0"/>
        <v>1128</v>
      </c>
      <c r="L6" s="15">
        <v>298</v>
      </c>
    </row>
    <row r="7" spans="1:12" s="4" customFormat="1">
      <c r="A7" s="15" t="s">
        <v>18</v>
      </c>
      <c r="B7" s="15" t="s">
        <v>15</v>
      </c>
      <c r="C7" s="15" t="s">
        <v>36</v>
      </c>
      <c r="D7" s="15" t="s">
        <v>53</v>
      </c>
      <c r="E7" s="15" t="s">
        <v>61</v>
      </c>
      <c r="F7" s="15" t="s">
        <v>62</v>
      </c>
      <c r="G7" s="15" t="s">
        <v>14</v>
      </c>
      <c r="H7" s="15">
        <v>25</v>
      </c>
      <c r="I7" s="17">
        <v>30</v>
      </c>
      <c r="J7" s="18">
        <f t="shared" si="1"/>
        <v>30</v>
      </c>
      <c r="K7" s="18">
        <f t="shared" si="0"/>
        <v>360</v>
      </c>
      <c r="L7" s="15"/>
    </row>
    <row r="8" spans="1:12" s="4" customFormat="1">
      <c r="A8" s="15" t="s">
        <v>19</v>
      </c>
      <c r="B8" s="15" t="s">
        <v>15</v>
      </c>
      <c r="C8" s="15" t="s">
        <v>37</v>
      </c>
      <c r="D8" s="15" t="s">
        <v>53</v>
      </c>
      <c r="E8" s="15" t="s">
        <v>61</v>
      </c>
      <c r="F8" s="15" t="s">
        <v>62</v>
      </c>
      <c r="G8" s="15" t="s">
        <v>4</v>
      </c>
      <c r="H8" s="15">
        <v>25</v>
      </c>
      <c r="I8" s="17">
        <v>30</v>
      </c>
      <c r="J8" s="18">
        <f t="shared" si="1"/>
        <v>30</v>
      </c>
      <c r="K8" s="18">
        <f t="shared" si="0"/>
        <v>360</v>
      </c>
      <c r="L8" s="15"/>
    </row>
    <row r="9" spans="1:12" s="4" customFormat="1">
      <c r="A9" s="15" t="s">
        <v>20</v>
      </c>
      <c r="B9" s="15" t="s">
        <v>15</v>
      </c>
      <c r="C9" s="15" t="s">
        <v>38</v>
      </c>
      <c r="D9" s="15" t="s">
        <v>54</v>
      </c>
      <c r="E9" s="15" t="s">
        <v>61</v>
      </c>
      <c r="F9" s="15" t="s">
        <v>62</v>
      </c>
      <c r="G9" s="15" t="s">
        <v>14</v>
      </c>
      <c r="H9" s="15">
        <v>25</v>
      </c>
      <c r="I9" s="17">
        <v>160</v>
      </c>
      <c r="J9" s="18">
        <f t="shared" si="1"/>
        <v>160</v>
      </c>
      <c r="K9" s="18">
        <f t="shared" si="0"/>
        <v>1920</v>
      </c>
      <c r="L9" s="15"/>
    </row>
    <row r="10" spans="1:12" s="4" customFormat="1">
      <c r="A10" s="15" t="s">
        <v>21</v>
      </c>
      <c r="B10" s="15" t="s">
        <v>15</v>
      </c>
      <c r="C10" s="15" t="s">
        <v>39</v>
      </c>
      <c r="D10" s="15" t="s">
        <v>54</v>
      </c>
      <c r="E10" s="15" t="s">
        <v>61</v>
      </c>
      <c r="F10" s="15" t="s">
        <v>62</v>
      </c>
      <c r="G10" s="15" t="s">
        <v>4</v>
      </c>
      <c r="H10" s="15">
        <v>25</v>
      </c>
      <c r="I10" s="17">
        <v>160</v>
      </c>
      <c r="J10" s="18">
        <f t="shared" si="1"/>
        <v>160</v>
      </c>
      <c r="K10" s="18">
        <f t="shared" si="0"/>
        <v>1920</v>
      </c>
      <c r="L10" s="15"/>
    </row>
    <row r="11" spans="1:12" s="4" customFormat="1">
      <c r="A11" s="15" t="s">
        <v>22</v>
      </c>
      <c r="B11" s="15" t="s">
        <v>15</v>
      </c>
      <c r="C11" s="15" t="s">
        <v>40</v>
      </c>
      <c r="D11" s="15" t="s">
        <v>55</v>
      </c>
      <c r="E11" s="15" t="s">
        <v>61</v>
      </c>
      <c r="F11" s="15" t="s">
        <v>62</v>
      </c>
      <c r="G11" s="15" t="s">
        <v>14</v>
      </c>
      <c r="H11" s="15">
        <v>25</v>
      </c>
      <c r="I11" s="17">
        <v>2</v>
      </c>
      <c r="J11" s="18">
        <f t="shared" ref="J11:J22" si="2">I11</f>
        <v>2</v>
      </c>
      <c r="K11" s="18">
        <f t="shared" ref="K11:K22" si="3">J11*12</f>
        <v>24</v>
      </c>
      <c r="L11" s="15"/>
    </row>
    <row r="12" spans="1:12" s="4" customFormat="1">
      <c r="A12" s="15" t="s">
        <v>23</v>
      </c>
      <c r="B12" s="15" t="s">
        <v>15</v>
      </c>
      <c r="C12" s="15" t="s">
        <v>41</v>
      </c>
      <c r="D12" s="15" t="s">
        <v>55</v>
      </c>
      <c r="E12" s="15" t="s">
        <v>61</v>
      </c>
      <c r="F12" s="15" t="s">
        <v>62</v>
      </c>
      <c r="G12" s="15" t="s">
        <v>4</v>
      </c>
      <c r="H12" s="15">
        <v>25</v>
      </c>
      <c r="I12" s="17">
        <v>2</v>
      </c>
      <c r="J12" s="18">
        <f t="shared" si="2"/>
        <v>2</v>
      </c>
      <c r="K12" s="18">
        <f t="shared" si="3"/>
        <v>24</v>
      </c>
      <c r="L12" s="15"/>
    </row>
    <row r="13" spans="1:12" s="4" customFormat="1">
      <c r="A13" s="15" t="s">
        <v>24</v>
      </c>
      <c r="B13" s="15" t="s">
        <v>15</v>
      </c>
      <c r="C13" s="15" t="s">
        <v>42</v>
      </c>
      <c r="D13" s="15" t="s">
        <v>56</v>
      </c>
      <c r="E13" s="15" t="s">
        <v>61</v>
      </c>
      <c r="F13" s="15" t="s">
        <v>62</v>
      </c>
      <c r="G13" s="15" t="s">
        <v>14</v>
      </c>
      <c r="H13" s="15">
        <v>25</v>
      </c>
      <c r="I13" s="17">
        <v>88</v>
      </c>
      <c r="J13" s="18">
        <f t="shared" si="2"/>
        <v>88</v>
      </c>
      <c r="K13" s="18">
        <f t="shared" si="3"/>
        <v>1056</v>
      </c>
      <c r="L13" s="15">
        <v>299</v>
      </c>
    </row>
    <row r="14" spans="1:12" s="4" customFormat="1">
      <c r="A14" s="15" t="s">
        <v>25</v>
      </c>
      <c r="B14" s="15" t="s">
        <v>15</v>
      </c>
      <c r="C14" s="15" t="s">
        <v>43</v>
      </c>
      <c r="D14" s="15" t="s">
        <v>56</v>
      </c>
      <c r="E14" s="15" t="s">
        <v>61</v>
      </c>
      <c r="F14" s="15" t="s">
        <v>62</v>
      </c>
      <c r="G14" s="15" t="s">
        <v>4</v>
      </c>
      <c r="H14" s="15">
        <v>25</v>
      </c>
      <c r="I14" s="17">
        <v>88</v>
      </c>
      <c r="J14" s="18">
        <f t="shared" si="2"/>
        <v>88</v>
      </c>
      <c r="K14" s="18">
        <f t="shared" si="3"/>
        <v>1056</v>
      </c>
      <c r="L14" s="15">
        <v>300</v>
      </c>
    </row>
    <row r="15" spans="1:12" s="4" customFormat="1">
      <c r="A15" s="15" t="s">
        <v>26</v>
      </c>
      <c r="B15" s="15" t="s">
        <v>15</v>
      </c>
      <c r="C15" s="15" t="s">
        <v>44</v>
      </c>
      <c r="D15" s="15" t="s">
        <v>57</v>
      </c>
      <c r="E15" s="15" t="s">
        <v>61</v>
      </c>
      <c r="F15" s="15" t="s">
        <v>62</v>
      </c>
      <c r="G15" s="15" t="s">
        <v>14</v>
      </c>
      <c r="H15" s="15">
        <v>25</v>
      </c>
      <c r="I15" s="17">
        <v>475</v>
      </c>
      <c r="J15" s="18">
        <f t="shared" si="2"/>
        <v>475</v>
      </c>
      <c r="K15" s="18">
        <f t="shared" si="3"/>
        <v>5700</v>
      </c>
      <c r="L15" s="15">
        <v>301</v>
      </c>
    </row>
    <row r="16" spans="1:12" s="4" customFormat="1">
      <c r="A16" s="15" t="s">
        <v>27</v>
      </c>
      <c r="B16" s="15" t="s">
        <v>15</v>
      </c>
      <c r="C16" s="15" t="s">
        <v>45</v>
      </c>
      <c r="D16" s="15" t="s">
        <v>57</v>
      </c>
      <c r="E16" s="15" t="s">
        <v>61</v>
      </c>
      <c r="F16" s="15" t="s">
        <v>62</v>
      </c>
      <c r="G16" s="15" t="s">
        <v>4</v>
      </c>
      <c r="H16" s="15">
        <v>25</v>
      </c>
      <c r="I16" s="17">
        <v>475</v>
      </c>
      <c r="J16" s="18">
        <f t="shared" si="2"/>
        <v>475</v>
      </c>
      <c r="K16" s="18">
        <f t="shared" si="3"/>
        <v>5700</v>
      </c>
      <c r="L16" s="15">
        <v>302</v>
      </c>
    </row>
    <row r="17" spans="1:12" s="4" customFormat="1">
      <c r="A17" s="15" t="s">
        <v>28</v>
      </c>
      <c r="B17" s="15" t="s">
        <v>15</v>
      </c>
      <c r="C17" s="15" t="s">
        <v>46</v>
      </c>
      <c r="D17" s="15" t="s">
        <v>58</v>
      </c>
      <c r="E17" s="15" t="s">
        <v>61</v>
      </c>
      <c r="F17" s="15" t="s">
        <v>62</v>
      </c>
      <c r="G17" s="15" t="s">
        <v>14</v>
      </c>
      <c r="H17" s="15">
        <v>25</v>
      </c>
      <c r="I17" s="17">
        <v>25</v>
      </c>
      <c r="J17" s="18">
        <f t="shared" si="2"/>
        <v>25</v>
      </c>
      <c r="K17" s="18">
        <f t="shared" si="3"/>
        <v>300</v>
      </c>
      <c r="L17" s="15"/>
    </row>
    <row r="18" spans="1:12" s="4" customFormat="1">
      <c r="A18" s="15" t="s">
        <v>29</v>
      </c>
      <c r="B18" s="15" t="s">
        <v>15</v>
      </c>
      <c r="C18" s="15" t="s">
        <v>47</v>
      </c>
      <c r="D18" s="15" t="s">
        <v>58</v>
      </c>
      <c r="E18" s="15" t="s">
        <v>61</v>
      </c>
      <c r="F18" s="15" t="s">
        <v>62</v>
      </c>
      <c r="G18" s="15" t="s">
        <v>4</v>
      </c>
      <c r="H18" s="15">
        <v>25</v>
      </c>
      <c r="I18" s="17">
        <v>25</v>
      </c>
      <c r="J18" s="18">
        <f t="shared" si="2"/>
        <v>25</v>
      </c>
      <c r="K18" s="18">
        <f t="shared" si="3"/>
        <v>300</v>
      </c>
      <c r="L18" s="15"/>
    </row>
    <row r="19" spans="1:12" s="4" customFormat="1">
      <c r="A19" s="15" t="s">
        <v>30</v>
      </c>
      <c r="B19" s="15" t="s">
        <v>15</v>
      </c>
      <c r="C19" s="15" t="s">
        <v>48</v>
      </c>
      <c r="D19" s="15" t="s">
        <v>59</v>
      </c>
      <c r="E19" s="15" t="s">
        <v>61</v>
      </c>
      <c r="F19" s="15" t="s">
        <v>62</v>
      </c>
      <c r="G19" s="15" t="s">
        <v>14</v>
      </c>
      <c r="H19" s="15">
        <v>25</v>
      </c>
      <c r="I19" s="17">
        <v>13</v>
      </c>
      <c r="J19" s="18">
        <f t="shared" si="2"/>
        <v>13</v>
      </c>
      <c r="K19" s="18">
        <f t="shared" si="3"/>
        <v>156</v>
      </c>
      <c r="L19" s="15"/>
    </row>
    <row r="20" spans="1:12" s="4" customFormat="1">
      <c r="A20" s="15" t="s">
        <v>31</v>
      </c>
      <c r="B20" s="15" t="s">
        <v>15</v>
      </c>
      <c r="C20" s="15" t="s">
        <v>49</v>
      </c>
      <c r="D20" s="15" t="s">
        <v>59</v>
      </c>
      <c r="E20" s="15" t="s">
        <v>61</v>
      </c>
      <c r="F20" s="15" t="s">
        <v>62</v>
      </c>
      <c r="G20" s="15" t="s">
        <v>4</v>
      </c>
      <c r="H20" s="15">
        <v>25</v>
      </c>
      <c r="I20" s="17">
        <v>13</v>
      </c>
      <c r="J20" s="18">
        <f t="shared" si="2"/>
        <v>13</v>
      </c>
      <c r="K20" s="18">
        <f t="shared" si="3"/>
        <v>156</v>
      </c>
      <c r="L20" s="15"/>
    </row>
    <row r="21" spans="1:12" s="4" customFormat="1">
      <c r="A21" s="15" t="s">
        <v>32</v>
      </c>
      <c r="B21" s="15" t="s">
        <v>15</v>
      </c>
      <c r="C21" s="15" t="s">
        <v>50</v>
      </c>
      <c r="D21" s="15" t="s">
        <v>60</v>
      </c>
      <c r="E21" s="15" t="s">
        <v>61</v>
      </c>
      <c r="F21" s="15" t="s">
        <v>62</v>
      </c>
      <c r="G21" s="15" t="s">
        <v>14</v>
      </c>
      <c r="H21" s="15">
        <v>25</v>
      </c>
      <c r="I21" s="17">
        <v>130</v>
      </c>
      <c r="J21" s="18">
        <f t="shared" si="2"/>
        <v>130</v>
      </c>
      <c r="K21" s="18">
        <f t="shared" si="3"/>
        <v>1560</v>
      </c>
      <c r="L21" s="15">
        <v>303</v>
      </c>
    </row>
    <row r="22" spans="1:12" s="4" customFormat="1">
      <c r="A22" s="15" t="s">
        <v>33</v>
      </c>
      <c r="B22" s="15" t="s">
        <v>15</v>
      </c>
      <c r="C22" s="15" t="s">
        <v>51</v>
      </c>
      <c r="D22" s="15" t="s">
        <v>60</v>
      </c>
      <c r="E22" s="15" t="s">
        <v>61</v>
      </c>
      <c r="F22" s="15" t="s">
        <v>62</v>
      </c>
      <c r="G22" s="15" t="s">
        <v>4</v>
      </c>
      <c r="H22" s="15">
        <v>25</v>
      </c>
      <c r="I22" s="17">
        <v>130</v>
      </c>
      <c r="J22" s="18">
        <f t="shared" si="2"/>
        <v>130</v>
      </c>
      <c r="K22" s="18">
        <f t="shared" si="3"/>
        <v>1560</v>
      </c>
      <c r="L22" s="15">
        <v>304</v>
      </c>
    </row>
    <row r="23" spans="1:12" s="8" customFormat="1">
      <c r="A23" s="16"/>
      <c r="B23" s="6"/>
      <c r="C23" s="10"/>
      <c r="D23" s="10"/>
      <c r="E23" s="11"/>
      <c r="F23" s="6"/>
      <c r="G23" s="6"/>
      <c r="H23" s="12"/>
      <c r="I23" s="13"/>
      <c r="J23" s="13"/>
      <c r="K23" s="13"/>
      <c r="L23" s="14"/>
    </row>
    <row r="24" spans="1:12" s="8" customFormat="1">
      <c r="A24" s="16"/>
      <c r="B24" s="6"/>
      <c r="C24" s="10"/>
      <c r="D24" s="10"/>
      <c r="E24" s="11"/>
      <c r="F24" s="6"/>
      <c r="G24" s="6"/>
      <c r="H24" s="12"/>
      <c r="I24" s="13"/>
      <c r="J24" s="13"/>
      <c r="K24" s="13"/>
      <c r="L24" s="14"/>
    </row>
    <row r="25" spans="1:12" s="8" customFormat="1">
      <c r="A25" s="16"/>
      <c r="B25" s="6"/>
      <c r="C25" s="10"/>
      <c r="D25" s="10"/>
      <c r="E25" s="11"/>
      <c r="F25" s="6"/>
      <c r="G25" s="6"/>
      <c r="H25" s="12"/>
      <c r="I25" s="13"/>
      <c r="J25" s="13"/>
      <c r="K25" s="13"/>
      <c r="L25" s="14"/>
    </row>
    <row r="26" spans="1:12">
      <c r="A26" s="9" t="s">
        <v>13</v>
      </c>
    </row>
  </sheetData>
  <sortState ref="A4:L11">
    <sortCondition ref="C4:C11"/>
  </sortState>
  <customSheetViews>
    <customSheetView guid="{D1CFDCAF-E432-4F5C-8D75-A1F066324133}" fitToPage="1" printArea="1" view="pageBreakPreview">
      <selection activeCell="A3" sqref="A3:XFD11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08708052-F5E5-4A78-9D72-8E2D4B1D9BA8}" fitToPage="1" printArea="1" view="pageBreakPreview">
      <selection activeCell="K12" sqref="K12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5" fitToHeight="0" orientation="landscape"/>
  <headerFooter alignWithMargins="0">
    <oddFooter>&amp;CPage &amp;P of &amp;N&amp;R- Rev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8"/>
    </sheetView>
  </sheetViews>
  <sheetFormatPr baseColWidth="10" defaultColWidth="8.83203125" defaultRowHeight="12" x14ac:dyDescent="0"/>
  <sheetData/>
  <customSheetViews>
    <customSheetView guid="{D1CFDCAF-E432-4F5C-8D75-A1F066324133}" state="hidden">
      <selection sqref="A1:B8"/>
    </customSheetView>
    <customSheetView guid="{08708052-F5E5-4A78-9D72-8E2D4B1D9BA8}" state="hidden">
      <selection sqref="A1:B8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customSheetViews>
    <customSheetView guid="{D1CFDCAF-E432-4F5C-8D75-A1F066324133}" state="hidden"/>
    <customSheetView guid="{08708052-F5E5-4A78-9D72-8E2D4B1D9BA8}" state="hidden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db47c671-f0ee-4d06-9764-f9a0904368aa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2016-03-02T21:12:00+00:00</Document_x0020_Date>
    <Document_x0020_No xmlns="4b47aac5-4c46-444f-8595-ce09b406fc61">22921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2E6203-ACF8-4276-BABA-019C6D2E507F}"/>
</file>

<file path=customXml/itemProps2.xml><?xml version="1.0" encoding="utf-8"?>
<ds:datastoreItem xmlns:ds="http://schemas.openxmlformats.org/officeDocument/2006/customXml" ds:itemID="{D9291157-41BB-4511-BD74-163969E5375D}"/>
</file>

<file path=customXml/itemProps3.xml><?xml version="1.0" encoding="utf-8"?>
<ds:datastoreItem xmlns:ds="http://schemas.openxmlformats.org/officeDocument/2006/customXml" ds:itemID="{4606EB93-E8BA-4364-A780-6EB34B6E4E0B}"/>
</file>

<file path=customXml/itemProps4.xml><?xml version="1.0" encoding="utf-8"?>
<ds:datastoreItem xmlns:ds="http://schemas.openxmlformats.org/officeDocument/2006/customXml" ds:itemID="{E53CBCDB-958F-49A1-98A4-07D161E2B6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Nodal Contract Levels &amp; Limits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March 04 2016 Position Limits EXCEL</dc:title>
  <dc:creator>Hoffman O</dc:creator>
  <cp:lastModifiedBy>Anita Herrera</cp:lastModifiedBy>
  <cp:lastPrinted>2016-03-01T16:25:16Z</cp:lastPrinted>
  <dcterms:created xsi:type="dcterms:W3CDTF">2013-09-09T15:41:03Z</dcterms:created>
  <dcterms:modified xsi:type="dcterms:W3CDTF">2016-03-02T19:45:33Z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2258800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