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G:\Research\FX 2012\9 AM Fix FX Options\CFTC Letter\"/>
    </mc:Choice>
  </mc:AlternateContent>
  <bookViews>
    <workbookView xWindow="0" yWindow="0" windowWidth="21576" windowHeight="7980"/>
  </bookViews>
  <sheets>
    <sheet name="FX" sheetId="7" r:id="rId1"/>
  </sheets>
  <definedNames>
    <definedName name="_xlnm._FilterDatabase" localSheetId="0" hidden="1">FX!$A$13:$F$148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6" i="7" l="1"/>
  <c r="I146" i="7"/>
  <c r="H146" i="7"/>
  <c r="J145" i="7"/>
  <c r="I145" i="7"/>
  <c r="H145" i="7"/>
  <c r="J144" i="7"/>
  <c r="I144" i="7"/>
  <c r="H144" i="7"/>
  <c r="J141" i="7"/>
  <c r="I141" i="7"/>
  <c r="H141" i="7"/>
  <c r="J138" i="7"/>
  <c r="I138" i="7"/>
  <c r="H138" i="7"/>
  <c r="J125" i="7"/>
  <c r="I125" i="7"/>
  <c r="H125" i="7"/>
  <c r="J122" i="7"/>
  <c r="I122" i="7"/>
  <c r="H122" i="7"/>
  <c r="J121" i="7"/>
  <c r="I121" i="7"/>
  <c r="H121" i="7"/>
  <c r="J120" i="7"/>
  <c r="I120" i="7"/>
  <c r="H120" i="7"/>
  <c r="J117" i="7"/>
  <c r="I117" i="7"/>
  <c r="H117" i="7"/>
  <c r="J113" i="7"/>
  <c r="I113" i="7"/>
  <c r="H113" i="7"/>
  <c r="J109" i="7"/>
  <c r="I109" i="7"/>
  <c r="H109" i="7"/>
  <c r="J106" i="7"/>
  <c r="I106" i="7"/>
  <c r="H106" i="7"/>
  <c r="J105" i="7"/>
  <c r="I105" i="7"/>
  <c r="H105" i="7"/>
  <c r="J104" i="7"/>
  <c r="I104" i="7"/>
  <c r="H104" i="7"/>
  <c r="J102" i="7"/>
  <c r="I102" i="7"/>
  <c r="H102" i="7"/>
  <c r="J95" i="7"/>
  <c r="I95" i="7"/>
  <c r="H95" i="7"/>
  <c r="J92" i="7"/>
  <c r="I92" i="7"/>
  <c r="H92" i="7"/>
  <c r="J89" i="7"/>
  <c r="I89" i="7"/>
  <c r="H89" i="7"/>
  <c r="J88" i="7"/>
  <c r="I88" i="7"/>
  <c r="H88" i="7"/>
  <c r="J87" i="7"/>
  <c r="I87" i="7"/>
  <c r="H87" i="7"/>
  <c r="J78" i="7"/>
  <c r="I78" i="7"/>
  <c r="H78" i="7"/>
  <c r="J63" i="7"/>
  <c r="I63" i="7"/>
  <c r="H63" i="7"/>
  <c r="J62" i="7"/>
  <c r="I62" i="7"/>
  <c r="H62" i="7"/>
  <c r="J52" i="7"/>
  <c r="I52" i="7"/>
  <c r="H52" i="7"/>
  <c r="J50" i="7"/>
  <c r="I50" i="7"/>
  <c r="H50" i="7"/>
  <c r="J41" i="7"/>
  <c r="I41" i="7"/>
  <c r="H41" i="7"/>
  <c r="J38" i="7"/>
  <c r="I38" i="7"/>
  <c r="H38" i="7"/>
  <c r="J29" i="7"/>
  <c r="I29" i="7"/>
  <c r="H29" i="7"/>
  <c r="J25" i="7"/>
  <c r="I25" i="7"/>
  <c r="H25" i="7"/>
</calcChain>
</file>

<file path=xl/sharedStrings.xml><?xml version="1.0" encoding="utf-8"?>
<sst xmlns="http://schemas.openxmlformats.org/spreadsheetml/2006/main" count="808" uniqueCount="311">
  <si>
    <t>Australian  Dollar/U.S. Dollar (AUD/USD) Futures</t>
  </si>
  <si>
    <t>Primary</t>
  </si>
  <si>
    <t>255A</t>
  </si>
  <si>
    <t>Australian  Dollar (European) Options</t>
  </si>
  <si>
    <t>E-micro Australian  Dollar/U.S. Dollar Futures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</si>
  <si>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</si>
  <si>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</si>
  <si>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</si>
  <si>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</si>
  <si>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</si>
  <si>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251A</t>
  </si>
  <si>
    <t>British Pound Sterling   (European) Options</t>
  </si>
  <si>
    <t>E-micro British Pound Sterling/U.S. Dollar Futures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</si>
  <si>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</si>
  <si>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</si>
  <si>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</si>
  <si>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</si>
  <si>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252A</t>
  </si>
  <si>
    <t>Canadian  Dollar   (European) Options</t>
  </si>
  <si>
    <t>E-micro Canadian  Dollar / U.S. Dollar Futures</t>
  </si>
  <si>
    <t>MCD</t>
  </si>
  <si>
    <t>Canadian  Dollar/Japanese Yen (CD/ JY) Cross Rate Futures</t>
  </si>
  <si>
    <t>Euro/U.S.  Dollar (EUR/USD) Futures</t>
  </si>
  <si>
    <t>261A</t>
  </si>
  <si>
    <t>Euro FX  (European) Options</t>
  </si>
  <si>
    <t>E-mini Euro Futures</t>
  </si>
  <si>
    <t>E7</t>
  </si>
  <si>
    <t>E-micro Euro/U.S.  Dollar Futures</t>
  </si>
  <si>
    <t>M6E</t>
  </si>
  <si>
    <t>Euro/ British Pound Sterling (Euro/ BP) Cross Rate Futures</t>
  </si>
  <si>
    <t>RP</t>
  </si>
  <si>
    <t>Options on Euro/ British Pound Sterling (Euro/ BP) Cross Rate Futures</t>
  </si>
  <si>
    <t>301A</t>
  </si>
  <si>
    <t>Euro/ Canadian  Dollar (Euro/ CD) Cross Rate Futures</t>
  </si>
  <si>
    <t>Euro/ Japanese  Yen (Euro/ JY) Cross Rate Futures</t>
  </si>
  <si>
    <t>RY</t>
  </si>
  <si>
    <t>Options on Euro/ Japanese  Yen (Euro/ JY) Cross Rate Futures</t>
  </si>
  <si>
    <t>303A</t>
  </si>
  <si>
    <t>Euro/ Swiss Franc (Euro/ SF) Cross Rate Futures</t>
  </si>
  <si>
    <t>RF</t>
  </si>
  <si>
    <t>Options on Euro/ Swiss Franc (Euro/ SF) Cross Rate Futures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</si>
  <si>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</si>
  <si>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</si>
  <si>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</si>
  <si>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</si>
  <si>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Euro/Turkish Lira (Euro/TRY) Cross Rate Futures</t>
  </si>
  <si>
    <t>TRE</t>
  </si>
  <si>
    <t>Japanese  Yen/U.S.  Dollar (JPY/USD) Futures</t>
  </si>
  <si>
    <t>253A</t>
  </si>
  <si>
    <t>Japanese  Yen  (European) Options</t>
  </si>
  <si>
    <t>E-mini Japanese  Yen Futures</t>
  </si>
  <si>
    <t>J7</t>
  </si>
  <si>
    <t>E-micro Japanese  Yen /U.S. Dollar Futures</t>
  </si>
  <si>
    <t>MJY</t>
  </si>
  <si>
    <t>Mexican Peso/U.S.  Dollar (MXN/USD) Futures</t>
  </si>
  <si>
    <t>MP</t>
  </si>
  <si>
    <t>Options on Mexican Peso/U.S.  Dollar (MXN/USD) Futures</t>
  </si>
  <si>
    <t>256A</t>
  </si>
  <si>
    <t>New Zealand Dollar/U.S. Dollar (NZD/USD) Futures</t>
  </si>
  <si>
    <t>Options on New Zealand Dollar/U.S. Dollar (NZD/USD) Futures</t>
  </si>
  <si>
    <t>258A</t>
  </si>
  <si>
    <t>Swiss Franc/U.S. Dollar (CHF/USD) Futures</t>
  </si>
  <si>
    <t>254A</t>
  </si>
  <si>
    <t>Swiss Franc   (European) Options</t>
  </si>
  <si>
    <t>E-micro Swiss Franc/U.S. Dollar Futures</t>
  </si>
  <si>
    <t>MSF</t>
  </si>
  <si>
    <t>Swiss Franc/ Japanese  Yen (SF/ JY) Cross Rate Futures</t>
  </si>
  <si>
    <t>Norwegian Krone/U.S. Dollar (NOK/USD) Futures</t>
  </si>
  <si>
    <t>UN</t>
  </si>
  <si>
    <t>Swedish Krona/U.S. Dollar (SEK/USD) Futures</t>
  </si>
  <si>
    <t>SE</t>
  </si>
  <si>
    <t>Brazilian  Real/U.S.  Dollar (BRL/USD) Futures</t>
  </si>
  <si>
    <t>BR</t>
  </si>
  <si>
    <t>Options on Brazilian  Real/U.S.  Dollar (BRL/USD) Futures</t>
  </si>
  <si>
    <t>257A</t>
  </si>
  <si>
    <t>Czech Koruna/U.S. Dollar (CZK/USD) Futures</t>
  </si>
  <si>
    <t>Options on Czech Koruna/U.S. Dollar (CZK/USD) Futures</t>
  </si>
  <si>
    <t>266A</t>
  </si>
  <si>
    <t>315A</t>
  </si>
  <si>
    <t>Hungarian  Forint/U.S. Dollar (HUF/USD) Futures</t>
  </si>
  <si>
    <t>Options on Hungarian  Forint/U.S. Dollar (HUF/USD) Futures</t>
  </si>
  <si>
    <t>267A</t>
  </si>
  <si>
    <t>316A</t>
  </si>
  <si>
    <t>Israeli Shekel/U.S. Dollar (ILS/USD)  Futures</t>
  </si>
  <si>
    <t>IS</t>
  </si>
  <si>
    <t>Options on Israeli Shekel/U.S. Dollar (ILS/USD)  Futures</t>
  </si>
  <si>
    <t>269A</t>
  </si>
  <si>
    <t>Indian Rupee/U.S. Dollar (INR/USD) Futures</t>
  </si>
  <si>
    <t>SIR</t>
  </si>
  <si>
    <t>E-Micro Indian Rupee/U.S. Dollar (INR/USD) Futures</t>
  </si>
  <si>
    <t>MIR</t>
  </si>
  <si>
    <t>Korean Won/U.S.  Dollar (KRW/USD)  Futures</t>
  </si>
  <si>
    <t>KRW</t>
  </si>
  <si>
    <t>Options on Korean Won/U.S.  Dollar (KRW/USD)  Futures</t>
  </si>
  <si>
    <t>271A</t>
  </si>
  <si>
    <t>Korean Won/USD  week 1 Options</t>
  </si>
  <si>
    <t>Polish Zloty/U.S.  Dollar (PLN/USD) Futures</t>
  </si>
  <si>
    <t>Options on Polish Zloty/U.S.  Dollar (PLN/USD) Futures</t>
  </si>
  <si>
    <t>268A</t>
  </si>
  <si>
    <t>317A</t>
  </si>
  <si>
    <t>Chinese Renminbi/U.S. Dollar (RMB/USD) Futures</t>
  </si>
  <si>
    <t>RMB</t>
  </si>
  <si>
    <t>Options on Chinese Renminbi/U.S. Dollar (RMB/USD) Futures</t>
  </si>
  <si>
    <t>270A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</si>
  <si>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</si>
  <si>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</si>
  <si>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</si>
  <si>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</si>
  <si>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</si>
  <si>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Options on Chinese Renminbi  / Euro (RMB/ Euro) Cross Rate Futures</t>
  </si>
  <si>
    <t>318A</t>
  </si>
  <si>
    <t>E-Micro U.S. Dollar/Offshore Chinese Renminbi  (USD/RMB) Futures</t>
  </si>
  <si>
    <t>344L</t>
  </si>
  <si>
    <t>MNH</t>
  </si>
  <si>
    <t>Russian Ruble/U.S. Dollar (RUB/USD) Futures</t>
  </si>
  <si>
    <t>Options on Russian Ruble/U.S. Dollar (RUB/USD) Futures</t>
  </si>
  <si>
    <t>260A</t>
  </si>
  <si>
    <t>South African Rand/U.S.  Dollar (ZAR/USD) Futures</t>
  </si>
  <si>
    <t>259A</t>
  </si>
  <si>
    <t>U.S. Dollar/South African Rand (USD/ZAR) Futures</t>
  </si>
  <si>
    <t>259L</t>
  </si>
  <si>
    <t>ZAR</t>
  </si>
  <si>
    <t>U.S. Dollar/Turkish Lira (USD/TRY) Futures</t>
  </si>
  <si>
    <t>TRY</t>
  </si>
  <si>
    <t>U.S. Dollar/Chilean Peso (USD/CLP) Futures</t>
  </si>
  <si>
    <t>CHL</t>
  </si>
  <si>
    <t>COMMODITY CODE</t>
  </si>
  <si>
    <t>Product</t>
  </si>
  <si>
    <t>RULEBOOK CHAPTER</t>
  </si>
  <si>
    <t>Level 1</t>
  </si>
  <si>
    <t>Associated</t>
  </si>
  <si>
    <t>Level 2</t>
  </si>
  <si>
    <t>Level 3</t>
  </si>
  <si>
    <t>Level 4</t>
  </si>
  <si>
    <t>ASSOCIATED WITH</t>
  </si>
  <si>
    <t>Australian  Dollar Weekly (European) Options</t>
  </si>
  <si>
    <t>6A</t>
  </si>
  <si>
    <t>ACD</t>
  </si>
  <si>
    <t>AJY</t>
  </si>
  <si>
    <t>ANE</t>
  </si>
  <si>
    <t>XA1, XA2, XA3, XA4, XA5</t>
  </si>
  <si>
    <t>6B</t>
  </si>
  <si>
    <t>XB</t>
  </si>
  <si>
    <t>British Pound Sterling Weekly (European) Options</t>
  </si>
  <si>
    <t>XB1, XB2, XB3, XB4, XB5</t>
  </si>
  <si>
    <t>PJY</t>
  </si>
  <si>
    <t>PSF</t>
  </si>
  <si>
    <t>6C</t>
  </si>
  <si>
    <t>XD</t>
  </si>
  <si>
    <t>XD1, XD2, XD3, XD4, XD5</t>
  </si>
  <si>
    <t>CJY</t>
  </si>
  <si>
    <t>6E</t>
  </si>
  <si>
    <t>XT</t>
  </si>
  <si>
    <t>ECD</t>
  </si>
  <si>
    <t>EAD</t>
  </si>
  <si>
    <t>ENK</t>
  </si>
  <si>
    <t>ESK</t>
  </si>
  <si>
    <t>6J</t>
  </si>
  <si>
    <t>XJ</t>
  </si>
  <si>
    <t>1O, 2O, 3O, 4O, 5O</t>
  </si>
  <si>
    <t>6S</t>
  </si>
  <si>
    <t>XS1, XS2, XS3, XS4, XS5</t>
  </si>
  <si>
    <t>XS</t>
  </si>
  <si>
    <t>6M</t>
  </si>
  <si>
    <t>6N</t>
  </si>
  <si>
    <t>SJY</t>
  </si>
  <si>
    <t>6L</t>
  </si>
  <si>
    <t>CZK</t>
  </si>
  <si>
    <t>CKO</t>
  </si>
  <si>
    <t>ECK</t>
  </si>
  <si>
    <t>ECZ</t>
  </si>
  <si>
    <t>HUF</t>
  </si>
  <si>
    <t>HFO</t>
  </si>
  <si>
    <t>EHF</t>
  </si>
  <si>
    <t>EHU</t>
  </si>
  <si>
    <t>ILS</t>
  </si>
  <si>
    <t>IS1, IS2, IS3, IS4, IS5</t>
  </si>
  <si>
    <t>Isralei Shekel Weekly Options</t>
  </si>
  <si>
    <t>Swiss Franc Weekly  (European) Options</t>
  </si>
  <si>
    <t>Japanese  Yen Weekly  (European) Options</t>
  </si>
  <si>
    <t>Euro/U.S.  Dollar Weekly (European) Options</t>
  </si>
  <si>
    <t>Canadian  Dollar Weekly (European) Options</t>
  </si>
  <si>
    <t>KR1, KR2, KR3, KR4, KR5</t>
  </si>
  <si>
    <t>PLN</t>
  </si>
  <si>
    <t>PLZ</t>
  </si>
  <si>
    <t>EPZ</t>
  </si>
  <si>
    <t>EPL</t>
  </si>
  <si>
    <t>RB1, RB2, RB3, RB4, RB5</t>
  </si>
  <si>
    <t>Chinese Renminbi  (USD) Weekly Options</t>
  </si>
  <si>
    <t>RE1, RE2, RE3, RE4, RE5</t>
  </si>
  <si>
    <t>Chinese Renminbi  (EURO)  Weekly Options</t>
  </si>
  <si>
    <t>Chinese Renminbi  (EURO)  Options</t>
  </si>
  <si>
    <t>REM</t>
  </si>
  <si>
    <t>6R</t>
  </si>
  <si>
    <t>6R1, 6R2, 6R3, 6R4, 6R5</t>
  </si>
  <si>
    <t>Russian Ruble Weekly Options</t>
  </si>
  <si>
    <t>6Z</t>
  </si>
  <si>
    <t>1N, 2N, 3N, 4N, 5N</t>
  </si>
  <si>
    <t>CME</t>
  </si>
  <si>
    <t>Products with a limit level designated in blue are associated products without their own specific limits.</t>
  </si>
  <si>
    <t>1E, 2E, 3E, 4E, 5E</t>
  </si>
  <si>
    <t>1H, 2H, 3H, 4H, 5H</t>
  </si>
  <si>
    <t>1I, 2I, 3I, 4I, 5I</t>
  </si>
  <si>
    <t>1M, 2M, 3M, 4M, 5M</t>
  </si>
  <si>
    <t xml:space="preserve">1Z, 2Z, 3Z, 4Z, 5Z </t>
  </si>
  <si>
    <t>1Q, 2Q, 3Q, 4Q, 5Q</t>
  </si>
  <si>
    <t>Czech Koruna/Euro (Koruna/Euro)  Cross Rate Futures</t>
  </si>
  <si>
    <t>Options on Czech Koruna/Euro (Koruna/Euro)  Cross Rate Futures</t>
  </si>
  <si>
    <t>Hungarian Forint/Euro (HUF/EUR) Cross Rate Futures</t>
  </si>
  <si>
    <t>Options on Hungarian Forint/Euro (HUF/EUR) Cross Rate Futures</t>
  </si>
  <si>
    <t>Polish Zloty/Euro (PLN/EUR) Cross Rate Futures</t>
  </si>
  <si>
    <t>Options on Polish Zloty/Euro (PLN/EUR) Cross Rate Futures</t>
  </si>
  <si>
    <t>Level 5</t>
  </si>
  <si>
    <t>No Limit</t>
  </si>
  <si>
    <t>400 ticks</t>
  </si>
  <si>
    <t>8000 ticks</t>
  </si>
  <si>
    <t>400.0 ticks</t>
  </si>
  <si>
    <t>2000 ticks</t>
  </si>
  <si>
    <t xml:space="preserve"> </t>
  </si>
  <si>
    <t>450 ticks</t>
  </si>
  <si>
    <t>BASE IN REAL ECONOMIC VALUE</t>
  </si>
  <si>
    <t>Bloomberg Dollar Spot Index Futures</t>
  </si>
  <si>
    <t>BDI</t>
  </si>
  <si>
    <t>Chilean Peso/US Dollar (CLP/USD) futures</t>
  </si>
  <si>
    <t>CHP</t>
  </si>
  <si>
    <t>PRIMARY/ASSOCIATED</t>
  </si>
  <si>
    <t xml:space="preserve">Options on South African Rand/U.S.  Dollar (ZAR/USD) Futures  </t>
  </si>
  <si>
    <t>RO</t>
  </si>
  <si>
    <t xml:space="preserve">South African Rand Weekly Options </t>
  </si>
  <si>
    <t xml:space="preserve">Special Price Fluctuation Limits and Daily Price Limits Table </t>
  </si>
  <si>
    <t xml:space="preserve">Mexican Peso Weekly Options  </t>
  </si>
  <si>
    <t xml:space="preserve">Euro FX/BP Cross Rate Weekly Options  </t>
  </si>
  <si>
    <t xml:space="preserve">Euro FX/JY Cross Rate Weekly Options  </t>
  </si>
  <si>
    <t xml:space="preserve">Euro FX/SF Cross Rate Weekly Options  </t>
  </si>
  <si>
    <t xml:space="preserve">New Zealand Dollar Weekly Options  </t>
  </si>
  <si>
    <t xml:space="preserve">Brazilian  Real Weekly Options  </t>
  </si>
  <si>
    <t>1R, 2R, 3R, 4R, 5R</t>
  </si>
  <si>
    <t>Premium Quoted European Style Options on Australian Dollar/US Dollar Futures</t>
  </si>
  <si>
    <t>ADU</t>
  </si>
  <si>
    <t xml:space="preserve">Weekly Premium Quoted European Style Options on Australian Dollar/US Dollar Futures </t>
  </si>
  <si>
    <t> 1AD,2AD,3AD,4AD,5AD</t>
  </si>
  <si>
    <t>AUD/USD Volatility-Quoted Euro Style Option - 2 pm Fix</t>
  </si>
  <si>
    <t>VXA</t>
  </si>
  <si>
    <t xml:space="preserve">AUD/USD Weekly Volatility-Quoted Euro Style Options - 2 pm Fix </t>
  </si>
  <si>
    <t>VAA,VAB,VAC,VAD,VAE</t>
  </si>
  <si>
    <t>XAD</t>
  </si>
  <si>
    <t>Premium Quoted European Style Options on British Pound/US Dollar Futures</t>
  </si>
  <si>
    <t>GBU</t>
  </si>
  <si>
    <t xml:space="preserve">Weekly Premium Quoted European Style Options on British Pound/US Dollar Futures </t>
  </si>
  <si>
    <t>1BP,2BP,3BP,4BP,5BP</t>
  </si>
  <si>
    <t>VXB</t>
  </si>
  <si>
    <t>GBP/USD Weekly Volatility-Quoted Euro Style Option - 2 pm Fix</t>
  </si>
  <si>
    <t>VBA,VBB,VBC,VBD,VBE</t>
  </si>
  <si>
    <t>Premium Quoted European Style Options on Canadian Dollar/US Dollar Futures</t>
  </si>
  <si>
    <t>CAU</t>
  </si>
  <si>
    <t xml:space="preserve">Weekly Premium Quoted European Style Options on Canadian Dollar/US Dollar Futures </t>
  </si>
  <si>
    <t>1CD,2CD,3CD,4CD,5CD</t>
  </si>
  <si>
    <t>CAD/USD Volatility-Quoted Euro Style Option - 2 pm Fix</t>
  </si>
  <si>
    <t>VXC</t>
  </si>
  <si>
    <t xml:space="preserve">CAD/USD Weekly Volatility-Quoted Euro Style Option - 2 pm Fix </t>
  </si>
  <si>
    <t> VCA,VCB,VCC,VCD,VCE</t>
  </si>
  <si>
    <t xml:space="preserve">Weekly Premium Quoted European Style Options on Euro/US Dollar Futures </t>
  </si>
  <si>
    <t>EUU</t>
  </si>
  <si>
    <t>1EU,2EU,3EU,4EU,5EU</t>
  </si>
  <si>
    <t>VXT</t>
  </si>
  <si>
    <t>EUR/USD Volatility-Quoted Euro Style Option - 2 pm Fix</t>
  </si>
  <si>
    <t>EUR/USD Weekly Volatility-Quoted Euro Style Option - 2 pm Fix - Wk 1</t>
  </si>
  <si>
    <t> VTA,VTB,VTC,VTD,VTE</t>
  </si>
  <si>
    <t>Euro FX/Euro Style Options Wk 1</t>
  </si>
  <si>
    <t>1Q,2Q,3Q,4Q,5Q</t>
  </si>
  <si>
    <t>JPU</t>
  </si>
  <si>
    <t>Premium Quoted European Style Options on Japanese Yen/US Dollar Futures</t>
  </si>
  <si>
    <t>1JY,2JY,3JY,4JY,5JY</t>
  </si>
  <si>
    <t>VXJ</t>
  </si>
  <si>
    <t>JPY/USD Volatility-Quoted Euro Style Option - 2 pm Fix</t>
  </si>
  <si>
    <t xml:space="preserve">JPY/USD Weekly Volatility-Quoted Euro Style Option - 2 pm Fix </t>
  </si>
  <si>
    <t xml:space="preserve">Weekly Premium Quoted European Style Options on Japanese Yen/US Dollar Futures </t>
  </si>
  <si>
    <t>VJA,VJB,VJC,VJD,VJE</t>
  </si>
  <si>
    <t>Wednesday Premium Quoted European Style Options on Australian Dollar/US Dollar Futures</t>
  </si>
  <si>
    <t>WA1, WA2, WA3, WA4, WA5</t>
  </si>
  <si>
    <t>Wednesday European VQOs on Australian Dollar/US Dollar Futures</t>
  </si>
  <si>
    <t>VA1, VA2, VA3, VA4, VA5</t>
  </si>
  <si>
    <t>GBP/USD Volatility-Quoted Euro Style Option - 2 pm Fix</t>
  </si>
  <si>
    <t>Wednesday Premium Quoted European Style Options on British Pound/US Dollar Futures</t>
  </si>
  <si>
    <t>WG1, WG2, WG3, WG4, WG5</t>
  </si>
  <si>
    <t>Wednesday European VQOs on British Pound/US Dollar Futures</t>
  </si>
  <si>
    <t>VG1, VG2, VG3, VG4, VG5</t>
  </si>
  <si>
    <t>Wednesday Premium Quoted European Style Options on Canadian Dollar/US Dollar Futures</t>
  </si>
  <si>
    <t>WD1, WD2, WD3, WD4, WD5</t>
  </si>
  <si>
    <t>Wednesday European VQOs on Canadian Dollar/US Dollar Futures</t>
  </si>
  <si>
    <t>VC1, VC2, VC3, VC4, VC5</t>
  </si>
  <si>
    <t>Wednesday Premium Quoted European Style Options on Euro/US Dollar Futures</t>
  </si>
  <si>
    <t>WE1, WE2, WE3, WE4, WE5</t>
  </si>
  <si>
    <t>Wednesday European VQOs on Euro/US Dollar Futures</t>
  </si>
  <si>
    <t>VE1, VE2, VE3, VE4, VE5</t>
  </si>
  <si>
    <t>Wednesday Premium Quoted European Style Options on Japanese Yen/US Dollar Futures</t>
  </si>
  <si>
    <t>WJ1, WJ2, WJ3, WJ4, WJ5</t>
  </si>
  <si>
    <t>Wednesday European VQOs on Japanese Yen/US Dollar Futures</t>
  </si>
  <si>
    <t>VJ1, VJ2, VJ3, VJ4, VJ5</t>
  </si>
  <si>
    <t>Premium Quoted European Style Options on Swiss Franc/US Dollar Futures</t>
  </si>
  <si>
    <t>CHU</t>
  </si>
  <si>
    <t xml:space="preserve">Weekly Premium Quoted European Style Options on Swiss Franc/US Dollar Futures </t>
  </si>
  <si>
    <t>1SF,2SF,3SF,4SF,5SF</t>
  </si>
  <si>
    <t>VXS</t>
  </si>
  <si>
    <t>CHF/USD Volatility-Quoted Euro Style Option - 2 pm Fix</t>
  </si>
  <si>
    <t> VSA,VSB,VSC,VSD,VSE</t>
  </si>
  <si>
    <t>CME Rulebook Chapter 5</t>
  </si>
  <si>
    <t>Special Price Fluctuation Limits and Daily Price Limits Table</t>
  </si>
  <si>
    <r>
      <t>Appendix 5 to CFTC Submission 18-066</t>
    </r>
    <r>
      <rPr>
        <b/>
        <sz val="12"/>
        <color theme="1"/>
        <rFont val="Arial"/>
        <family val="2"/>
      </rPr>
      <t xml:space="preserve"> Dated March 12, 2018</t>
    </r>
  </si>
  <si>
    <t>Changes are effective Close of Business December 7, 2018.</t>
  </si>
  <si>
    <r>
      <t xml:space="preserve">(Deletions are </t>
    </r>
    <r>
      <rPr>
        <b/>
        <strike/>
        <sz val="12"/>
        <color rgb="FF0000FF"/>
        <rFont val="Arial"/>
        <family val="2"/>
      </rPr>
      <t>struck through</t>
    </r>
    <r>
      <rPr>
        <b/>
        <sz val="12"/>
        <color theme="1"/>
        <rFont val="Arial"/>
        <family val="2"/>
      </rPr>
      <t>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</si>
</sst>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000"/>
    <numFmt numFmtId="166" formatCode="0.0"/>
  </numFmts>
  <fonts count="1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B0F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333333"/>
      <name val="Arial"/>
      <family val="2"/>
    </font>
    <font>
      <b/>
      <sz val="16"/>
      <color rgb="FF000000"/>
      <name val="Arial"/>
      <family val="2"/>
    </font>
    <font>
      <strike/>
      <sz val="10"/>
      <color rgb="FF0000FF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trike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4">
    <xf numFmtId="0" fontId="0" fillId="0" borderId="0"/>
    <xf numFmtId="0" fontId="2" fillId="0" borderId="1"/>
    <xf numFmtId="0" fontId="8" fillId="0" borderId="1"/>
    <xf numFmtId="0" fontId="1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</cellStyleXfs>
  <cellXfs count="208">
    <xf numFmtId="0" fontId="0" fillId="0" borderId="0" xfId="0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3" borderId="0" xfId="0" applyFont="1" applyFill="1"/>
    <xf numFmtId="0" fontId="4" fillId="2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2" borderId="0" xfId="0" applyNumberFormat="1" applyFont="1" applyFill="1" applyAlignment="1">
      <alignment horizontal="center"/>
    </xf>
    <xf numFmtId="0" fontId="7" fillId="0" borderId="0" xfId="0" applyFont="1"/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 vertical="top"/>
    </xf>
    <xf numFmtId="0" fontId="3" fillId="0" borderId="1" xfId="2" applyFont="1" applyFill="1" applyBorder="1" applyAlignment="1">
      <alignment horizontal="center"/>
    </xf>
    <xf numFmtId="1" fontId="3" fillId="0" borderId="1" xfId="2" applyNumberFormat="1" applyFont="1" applyFill="1" applyBorder="1" applyAlignment="1">
      <alignment horizontal="center"/>
    </xf>
    <xf numFmtId="1" fontId="3" fillId="0" borderId="1" xfId="2" applyNumberFormat="1" applyFont="1" applyFill="1" applyAlignment="1">
      <alignment horizontal="center"/>
    </xf>
    <xf numFmtId="0" fontId="3" fillId="0" borderId="1" xfId="4" applyFont="1" applyFill="1" applyBorder="1" applyAlignment="1">
      <alignment horizontal="center" vertical="top"/>
    </xf>
    <xf numFmtId="0" fontId="3" fillId="0" borderId="1" xfId="4" applyFont="1" applyFill="1" applyBorder="1" applyAlignment="1">
      <alignment horizontal="center"/>
    </xf>
    <xf numFmtId="1" fontId="3" fillId="0" borderId="1" xfId="4" applyNumberFormat="1" applyFont="1" applyFill="1" applyBorder="1" applyAlignment="1">
      <alignment horizontal="center"/>
    </xf>
    <xf numFmtId="1" fontId="3" fillId="0" borderId="1" xfId="4" applyNumberFormat="1" applyFont="1" applyFill="1" applyAlignment="1">
      <alignment horizontal="center"/>
    </xf>
    <xf numFmtId="0" fontId="3" fillId="0" borderId="1" xfId="5" applyFont="1" applyFill="1" applyBorder="1" applyAlignment="1">
      <alignment horizontal="center" vertical="top"/>
    </xf>
    <xf numFmtId="0" fontId="3" fillId="0" borderId="1" xfId="5" applyFont="1" applyFill="1" applyBorder="1" applyAlignment="1">
      <alignment horizontal="center"/>
    </xf>
    <xf numFmtId="1" fontId="3" fillId="0" borderId="1" xfId="5" applyNumberFormat="1" applyFont="1" applyFill="1" applyBorder="1" applyAlignment="1">
      <alignment horizontal="center"/>
    </xf>
    <xf numFmtId="1" fontId="3" fillId="0" borderId="1" xfId="5" applyNumberFormat="1" applyFont="1" applyFill="1" applyAlignment="1">
      <alignment horizontal="center"/>
    </xf>
    <xf numFmtId="0" fontId="3" fillId="0" borderId="1" xfId="6" applyFont="1" applyFill="1" applyBorder="1" applyAlignment="1">
      <alignment horizontal="center" vertical="top"/>
    </xf>
    <xf numFmtId="0" fontId="3" fillId="0" borderId="1" xfId="6" applyFont="1" applyFill="1" applyBorder="1" applyAlignment="1">
      <alignment horizontal="center"/>
    </xf>
    <xf numFmtId="1" fontId="3" fillId="0" borderId="1" xfId="6" applyNumberFormat="1" applyFont="1" applyFill="1" applyBorder="1" applyAlignment="1">
      <alignment horizontal="center"/>
    </xf>
    <xf numFmtId="1" fontId="3" fillId="0" borderId="1" xfId="6" applyNumberFormat="1" applyFont="1" applyFill="1" applyAlignment="1">
      <alignment horizontal="center"/>
    </xf>
    <xf numFmtId="0" fontId="3" fillId="0" borderId="1" xfId="7" applyFont="1" applyFill="1" applyBorder="1" applyAlignment="1">
      <alignment horizontal="center" vertical="top"/>
    </xf>
    <xf numFmtId="0" fontId="3" fillId="0" borderId="1" xfId="7" applyFont="1" applyFill="1" applyBorder="1" applyAlignment="1">
      <alignment horizontal="center"/>
    </xf>
    <xf numFmtId="1" fontId="3" fillId="0" borderId="1" xfId="7" applyNumberFormat="1" applyFont="1" applyFill="1" applyBorder="1" applyAlignment="1">
      <alignment horizontal="center"/>
    </xf>
    <xf numFmtId="1" fontId="3" fillId="0" borderId="1" xfId="7" applyNumberFormat="1" applyFont="1" applyFill="1" applyAlignment="1">
      <alignment horizontal="center"/>
    </xf>
    <xf numFmtId="0" fontId="3" fillId="0" borderId="1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/>
    </xf>
    <xf numFmtId="1" fontId="3" fillId="0" borderId="1" xfId="8" applyNumberFormat="1" applyFont="1" applyFill="1" applyBorder="1" applyAlignment="1">
      <alignment horizontal="center"/>
    </xf>
    <xf numFmtId="1" fontId="3" fillId="0" borderId="1" xfId="8" applyNumberFormat="1" applyFont="1" applyFill="1" applyAlignment="1">
      <alignment horizontal="center"/>
    </xf>
    <xf numFmtId="0" fontId="3" fillId="0" borderId="1" xfId="9" applyFont="1" applyFill="1" applyBorder="1" applyAlignment="1">
      <alignment horizontal="center" vertical="top"/>
    </xf>
    <xf numFmtId="0" fontId="3" fillId="0" borderId="1" xfId="9" applyFont="1" applyFill="1" applyBorder="1" applyAlignment="1">
      <alignment horizontal="center"/>
    </xf>
    <xf numFmtId="1" fontId="3" fillId="0" borderId="1" xfId="9" applyNumberFormat="1" applyFont="1" applyFill="1" applyBorder="1" applyAlignment="1">
      <alignment horizontal="center"/>
    </xf>
    <xf numFmtId="1" fontId="3" fillId="0" borderId="1" xfId="9" applyNumberFormat="1" applyFont="1" applyFill="1" applyAlignment="1">
      <alignment horizontal="center"/>
    </xf>
    <xf numFmtId="0" fontId="3" fillId="0" borderId="1" xfId="10" applyFont="1" applyFill="1" applyBorder="1" applyAlignment="1">
      <alignment horizontal="center" vertical="top"/>
    </xf>
    <xf numFmtId="0" fontId="3" fillId="0" borderId="1" xfId="10" applyFont="1" applyFill="1" applyBorder="1" applyAlignment="1">
      <alignment horizontal="center"/>
    </xf>
    <xf numFmtId="1" fontId="3" fillId="2" borderId="1" xfId="10" applyNumberFormat="1" applyFont="1" applyFill="1" applyBorder="1" applyAlignment="1">
      <alignment horizontal="center"/>
    </xf>
    <xf numFmtId="1" fontId="3" fillId="2" borderId="1" xfId="10" applyNumberFormat="1" applyFont="1" applyFill="1" applyAlignment="1">
      <alignment horizontal="center"/>
    </xf>
    <xf numFmtId="0" fontId="3" fillId="0" borderId="1" xfId="11" applyFont="1" applyFill="1" applyBorder="1" applyAlignment="1">
      <alignment horizontal="center" vertical="top"/>
    </xf>
    <xf numFmtId="0" fontId="3" fillId="0" borderId="1" xfId="11" applyFont="1" applyFill="1" applyBorder="1" applyAlignment="1">
      <alignment horizontal="center"/>
    </xf>
    <xf numFmtId="1" fontId="3" fillId="2" borderId="1" xfId="11" applyNumberFormat="1" applyFont="1" applyFill="1" applyBorder="1" applyAlignment="1">
      <alignment horizontal="center"/>
    </xf>
    <xf numFmtId="1" fontId="3" fillId="2" borderId="1" xfId="11" applyNumberFormat="1" applyFont="1" applyFill="1" applyAlignment="1">
      <alignment horizontal="center"/>
    </xf>
    <xf numFmtId="0" fontId="3" fillId="0" borderId="1" xfId="12" applyFont="1" applyFill="1" applyBorder="1" applyAlignment="1">
      <alignment horizontal="center" vertical="top"/>
    </xf>
    <xf numFmtId="0" fontId="3" fillId="0" borderId="1" xfId="12" applyFont="1" applyFill="1" applyBorder="1" applyAlignment="1">
      <alignment horizontal="center"/>
    </xf>
    <xf numFmtId="1" fontId="3" fillId="0" borderId="1" xfId="12" applyNumberFormat="1" applyFont="1" applyFill="1" applyBorder="1" applyAlignment="1">
      <alignment horizontal="center"/>
    </xf>
    <xf numFmtId="1" fontId="3" fillId="0" borderId="1" xfId="12" applyNumberFormat="1" applyFont="1" applyFill="1" applyAlignment="1">
      <alignment horizontal="center"/>
    </xf>
    <xf numFmtId="0" fontId="3" fillId="0" borderId="1" xfId="13" applyFont="1" applyFill="1" applyBorder="1" applyAlignment="1">
      <alignment horizontal="center" vertical="top"/>
    </xf>
    <xf numFmtId="0" fontId="3" fillId="0" borderId="1" xfId="13" applyFont="1" applyFill="1" applyBorder="1" applyAlignment="1">
      <alignment horizontal="center"/>
    </xf>
    <xf numFmtId="1" fontId="3" fillId="0" borderId="1" xfId="13" applyNumberFormat="1" applyFont="1" applyFill="1" applyBorder="1" applyAlignment="1">
      <alignment horizontal="center"/>
    </xf>
    <xf numFmtId="1" fontId="3" fillId="0" borderId="1" xfId="13" applyNumberFormat="1" applyFont="1" applyFill="1" applyAlignment="1">
      <alignment horizontal="center"/>
    </xf>
    <xf numFmtId="0" fontId="3" fillId="0" borderId="1" xfId="14" applyFont="1" applyFill="1" applyBorder="1" applyAlignment="1">
      <alignment horizontal="center" vertical="top"/>
    </xf>
    <xf numFmtId="0" fontId="3" fillId="0" borderId="1" xfId="14" applyFont="1" applyFill="1" applyBorder="1" applyAlignment="1">
      <alignment horizontal="center"/>
    </xf>
    <xf numFmtId="1" fontId="3" fillId="2" borderId="1" xfId="14" applyNumberFormat="1" applyFont="1" applyFill="1" applyBorder="1" applyAlignment="1">
      <alignment horizontal="center"/>
    </xf>
    <xf numFmtId="1" fontId="3" fillId="2" borderId="1" xfId="14" applyNumberFormat="1" applyFont="1" applyFill="1" applyAlignment="1">
      <alignment horizontal="center"/>
    </xf>
    <xf numFmtId="0" fontId="3" fillId="0" borderId="1" xfId="15" applyFont="1" applyFill="1" applyBorder="1" applyAlignment="1">
      <alignment horizontal="center" vertical="top"/>
    </xf>
    <xf numFmtId="0" fontId="3" fillId="0" borderId="1" xfId="15" applyFont="1" applyFill="1" applyBorder="1" applyAlignment="1">
      <alignment horizontal="center"/>
    </xf>
    <xf numFmtId="1" fontId="3" fillId="2" borderId="1" xfId="15" applyNumberFormat="1" applyFont="1" applyFill="1" applyBorder="1" applyAlignment="1">
      <alignment horizontal="center"/>
    </xf>
    <xf numFmtId="1" fontId="3" fillId="2" borderId="1" xfId="15" applyNumberFormat="1" applyFont="1" applyFill="1" applyAlignment="1">
      <alignment horizontal="center"/>
    </xf>
    <xf numFmtId="0" fontId="3" fillId="0" borderId="1" xfId="16" applyFont="1" applyFill="1" applyBorder="1" applyAlignment="1">
      <alignment horizontal="center" vertical="top"/>
    </xf>
    <xf numFmtId="0" fontId="3" fillId="0" borderId="1" xfId="16" applyFont="1" applyFill="1" applyBorder="1" applyAlignment="1">
      <alignment horizontal="center"/>
    </xf>
    <xf numFmtId="1" fontId="3" fillId="0" borderId="1" xfId="16" applyNumberFormat="1" applyFont="1" applyFill="1" applyBorder="1" applyAlignment="1">
      <alignment horizontal="center"/>
    </xf>
    <xf numFmtId="1" fontId="3" fillId="2" borderId="1" xfId="16" applyNumberFormat="1" applyFont="1" applyFill="1" applyBorder="1" applyAlignment="1">
      <alignment horizontal="center"/>
    </xf>
    <xf numFmtId="1" fontId="3" fillId="2" borderId="1" xfId="16" applyNumberFormat="1" applyFont="1" applyFill="1" applyAlignment="1">
      <alignment horizontal="center"/>
    </xf>
    <xf numFmtId="1" fontId="3" fillId="0" borderId="1" xfId="16" applyNumberFormat="1" applyFont="1" applyFill="1" applyAlignment="1">
      <alignment horizontal="center"/>
    </xf>
    <xf numFmtId="0" fontId="3" fillId="0" borderId="1" xfId="17" applyFont="1" applyFill="1" applyBorder="1" applyAlignment="1">
      <alignment horizontal="center" vertical="top"/>
    </xf>
    <xf numFmtId="0" fontId="3" fillId="0" borderId="1" xfId="17" applyFont="1" applyFill="1" applyBorder="1" applyAlignment="1">
      <alignment horizontal="center"/>
    </xf>
    <xf numFmtId="1" fontId="3" fillId="0" borderId="1" xfId="17" applyNumberFormat="1" applyFont="1" applyFill="1" applyBorder="1" applyAlignment="1">
      <alignment horizontal="center"/>
    </xf>
    <xf numFmtId="1" fontId="3" fillId="0" borderId="1" xfId="17" applyNumberFormat="1" applyFont="1" applyFill="1" applyAlignment="1">
      <alignment horizontal="center"/>
    </xf>
    <xf numFmtId="0" fontId="3" fillId="0" borderId="1" xfId="18" applyFont="1" applyFill="1" applyBorder="1" applyAlignment="1">
      <alignment horizontal="center" vertical="top"/>
    </xf>
    <xf numFmtId="0" fontId="3" fillId="0" borderId="1" xfId="18" applyFont="1" applyFill="1" applyBorder="1" applyAlignment="1">
      <alignment horizontal="center"/>
    </xf>
    <xf numFmtId="1" fontId="3" fillId="0" borderId="1" xfId="18" applyNumberFormat="1" applyFont="1" applyFill="1" applyBorder="1" applyAlignment="1">
      <alignment horizontal="center"/>
    </xf>
    <xf numFmtId="1" fontId="3" fillId="2" borderId="1" xfId="18" applyNumberFormat="1" applyFont="1" applyFill="1" applyBorder="1" applyAlignment="1">
      <alignment horizontal="center"/>
    </xf>
    <xf numFmtId="1" fontId="3" fillId="2" borderId="1" xfId="18" applyNumberFormat="1" applyFont="1" applyFill="1" applyAlignment="1">
      <alignment horizontal="center"/>
    </xf>
    <xf numFmtId="1" fontId="3" fillId="0" borderId="1" xfId="18" applyNumberFormat="1" applyFont="1" applyFill="1" applyAlignment="1">
      <alignment horizontal="center"/>
    </xf>
    <xf numFmtId="0" fontId="3" fillId="0" borderId="1" xfId="19" applyFont="1" applyFill="1" applyBorder="1" applyAlignment="1">
      <alignment horizontal="center" vertical="top"/>
    </xf>
    <xf numFmtId="0" fontId="3" fillId="0" borderId="1" xfId="19" applyFont="1" applyFill="1" applyBorder="1" applyAlignment="1">
      <alignment horizontal="center"/>
    </xf>
    <xf numFmtId="1" fontId="3" fillId="0" borderId="1" xfId="19" applyNumberFormat="1" applyFont="1" applyFill="1" applyBorder="1" applyAlignment="1">
      <alignment horizontal="center"/>
    </xf>
    <xf numFmtId="1" fontId="3" fillId="2" borderId="1" xfId="19" applyNumberFormat="1" applyFont="1" applyFill="1" applyBorder="1" applyAlignment="1">
      <alignment horizontal="center"/>
    </xf>
    <xf numFmtId="1" fontId="3" fillId="2" borderId="1" xfId="19" applyNumberFormat="1" applyFont="1" applyFill="1" applyAlignment="1">
      <alignment horizontal="center"/>
    </xf>
    <xf numFmtId="1" fontId="3" fillId="0" borderId="1" xfId="19" applyNumberFormat="1" applyFont="1" applyFill="1" applyAlignment="1">
      <alignment horizontal="center"/>
    </xf>
    <xf numFmtId="0" fontId="3" fillId="0" borderId="1" xfId="20" applyFont="1" applyFill="1" applyBorder="1" applyAlignment="1">
      <alignment horizontal="center" vertical="top"/>
    </xf>
    <xf numFmtId="0" fontId="3" fillId="0" borderId="1" xfId="20" applyFont="1" applyFill="1" applyBorder="1" applyAlignment="1">
      <alignment horizontal="center"/>
    </xf>
    <xf numFmtId="1" fontId="3" fillId="0" borderId="1" xfId="20" applyNumberFormat="1" applyFont="1" applyFill="1" applyBorder="1" applyAlignment="1">
      <alignment horizontal="center"/>
    </xf>
    <xf numFmtId="1" fontId="3" fillId="2" borderId="1" xfId="20" applyNumberFormat="1" applyFont="1" applyFill="1" applyBorder="1" applyAlignment="1">
      <alignment horizontal="center"/>
    </xf>
    <xf numFmtId="1" fontId="3" fillId="2" borderId="1" xfId="20" applyNumberFormat="1" applyFont="1" applyFill="1" applyAlignment="1">
      <alignment horizontal="center"/>
    </xf>
    <xf numFmtId="1" fontId="3" fillId="0" borderId="1" xfId="20" applyNumberFormat="1" applyFont="1" applyFill="1" applyAlignment="1">
      <alignment horizontal="center"/>
    </xf>
    <xf numFmtId="0" fontId="3" fillId="0" borderId="1" xfId="21" applyFont="1" applyFill="1" applyBorder="1" applyAlignment="1">
      <alignment horizontal="center" vertical="top"/>
    </xf>
    <xf numFmtId="0" fontId="3" fillId="0" borderId="1" xfId="21" applyFont="1" applyFill="1" applyBorder="1" applyAlignment="1">
      <alignment horizontal="center"/>
    </xf>
    <xf numFmtId="1" fontId="3" fillId="0" borderId="1" xfId="21" applyNumberFormat="1" applyFont="1" applyFill="1" applyBorder="1" applyAlignment="1">
      <alignment horizontal="center"/>
    </xf>
    <xf numFmtId="1" fontId="3" fillId="2" borderId="1" xfId="21" applyNumberFormat="1" applyFont="1" applyFill="1" applyBorder="1" applyAlignment="1">
      <alignment horizontal="center"/>
    </xf>
    <xf numFmtId="1" fontId="3" fillId="2" borderId="1" xfId="21" applyNumberFormat="1" applyFont="1" applyFill="1" applyAlignment="1">
      <alignment horizontal="center"/>
    </xf>
    <xf numFmtId="1" fontId="3" fillId="0" borderId="1" xfId="21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" xfId="22" applyFont="1" applyFill="1" applyBorder="1" applyAlignment="1">
      <alignment horizontal="center" vertical="top"/>
    </xf>
    <xf numFmtId="0" fontId="3" fillId="0" borderId="1" xfId="22" applyFont="1" applyBorder="1" applyAlignment="1">
      <alignment horizontal="center"/>
    </xf>
    <xf numFmtId="0" fontId="3" fillId="0" borderId="1" xfId="22" applyFont="1" applyFill="1" applyBorder="1" applyAlignment="1">
      <alignment horizontal="center"/>
    </xf>
    <xf numFmtId="164" fontId="3" fillId="0" borderId="1" xfId="22" applyNumberFormat="1" applyFont="1" applyFill="1" applyBorder="1" applyAlignment="1">
      <alignment horizontal="center"/>
    </xf>
    <xf numFmtId="1" fontId="3" fillId="0" borderId="1" xfId="22" applyNumberFormat="1" applyFont="1" applyFill="1" applyBorder="1" applyAlignment="1">
      <alignment horizontal="center"/>
    </xf>
    <xf numFmtId="1" fontId="3" fillId="2" borderId="1" xfId="22" applyNumberFormat="1" applyFont="1" applyFill="1" applyBorder="1" applyAlignment="1">
      <alignment horizontal="center"/>
    </xf>
    <xf numFmtId="1" fontId="3" fillId="2" borderId="1" xfId="22" applyNumberFormat="1" applyFont="1" applyFill="1" applyAlignment="1">
      <alignment horizontal="center"/>
    </xf>
    <xf numFmtId="1" fontId="3" fillId="0" borderId="1" xfId="22" applyNumberFormat="1" applyFont="1" applyFill="1" applyAlignment="1">
      <alignment horizontal="center"/>
    </xf>
    <xf numFmtId="164" fontId="3" fillId="0" borderId="1" xfId="22" applyNumberFormat="1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Font="1"/>
    <xf numFmtId="1" fontId="0" fillId="2" borderId="0" xfId="0" applyNumberFormat="1" applyFont="1" applyFill="1" applyAlignment="1">
      <alignment horizontal="center"/>
    </xf>
    <xf numFmtId="0" fontId="10" fillId="0" borderId="0" xfId="0" applyFont="1"/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4" applyFont="1" applyFill="1" applyBorder="1" applyAlignment="1">
      <alignment horizontal="left" vertical="center"/>
    </xf>
    <xf numFmtId="0" fontId="3" fillId="0" borderId="1" xfId="5" applyFont="1" applyFill="1" applyBorder="1" applyAlignment="1">
      <alignment horizontal="left" vertical="center"/>
    </xf>
    <xf numFmtId="0" fontId="3" fillId="0" borderId="1" xfId="6" applyFont="1" applyFill="1" applyBorder="1" applyAlignment="1">
      <alignment horizontal="left" vertical="center"/>
    </xf>
    <xf numFmtId="0" fontId="3" fillId="0" borderId="1" xfId="7" applyFont="1" applyFill="1" applyBorder="1" applyAlignment="1">
      <alignment horizontal="left" vertical="center"/>
    </xf>
    <xf numFmtId="0" fontId="3" fillId="0" borderId="1" xfId="8" applyFont="1" applyFill="1" applyBorder="1" applyAlignment="1">
      <alignment horizontal="left" vertical="center"/>
    </xf>
    <xf numFmtId="0" fontId="3" fillId="0" borderId="1" xfId="9" applyFont="1" applyFill="1" applyBorder="1" applyAlignment="1">
      <alignment horizontal="left" vertical="center"/>
    </xf>
    <xf numFmtId="0" fontId="3" fillId="0" borderId="1" xfId="10" applyFont="1" applyFill="1" applyBorder="1" applyAlignment="1">
      <alignment horizontal="left" vertical="center"/>
    </xf>
    <xf numFmtId="0" fontId="3" fillId="0" borderId="1" xfId="11" applyFont="1" applyFill="1" applyBorder="1" applyAlignment="1">
      <alignment horizontal="left" vertical="center"/>
    </xf>
    <xf numFmtId="0" fontId="3" fillId="0" borderId="1" xfId="12" applyFont="1" applyFill="1" applyBorder="1" applyAlignment="1">
      <alignment horizontal="left" vertical="center"/>
    </xf>
    <xf numFmtId="0" fontId="3" fillId="0" borderId="1" xfId="13" applyFont="1" applyFill="1" applyBorder="1" applyAlignment="1">
      <alignment horizontal="left" vertical="center"/>
    </xf>
    <xf numFmtId="0" fontId="3" fillId="0" borderId="1" xfId="14" applyFont="1" applyFill="1" applyBorder="1" applyAlignment="1">
      <alignment horizontal="left" vertical="center"/>
    </xf>
    <xf numFmtId="0" fontId="3" fillId="0" borderId="1" xfId="15" applyFont="1" applyFill="1" applyBorder="1" applyAlignment="1">
      <alignment horizontal="left" vertical="center"/>
    </xf>
    <xf numFmtId="0" fontId="3" fillId="0" borderId="1" xfId="16" applyFont="1" applyFill="1" applyBorder="1" applyAlignment="1">
      <alignment horizontal="left" vertical="center"/>
    </xf>
    <xf numFmtId="0" fontId="3" fillId="0" borderId="1" xfId="17" applyFont="1" applyFill="1" applyBorder="1" applyAlignment="1">
      <alignment horizontal="left" vertical="center"/>
    </xf>
    <xf numFmtId="0" fontId="3" fillId="0" borderId="1" xfId="18" applyFont="1" applyFill="1" applyBorder="1" applyAlignment="1">
      <alignment horizontal="left" vertical="center"/>
    </xf>
    <xf numFmtId="0" fontId="3" fillId="0" borderId="1" xfId="19" applyFont="1" applyFill="1" applyBorder="1" applyAlignment="1">
      <alignment horizontal="left" vertical="center"/>
    </xf>
    <xf numFmtId="0" fontId="3" fillId="0" borderId="1" xfId="2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21" applyFont="1" applyFill="1" applyBorder="1" applyAlignment="1">
      <alignment horizontal="left" vertical="center"/>
    </xf>
    <xf numFmtId="0" fontId="3" fillId="0" borderId="1" xfId="22" applyFont="1" applyFill="1" applyBorder="1" applyAlignment="1">
      <alignment horizontal="left" vertical="center"/>
    </xf>
    <xf numFmtId="0" fontId="3" fillId="0" borderId="1" xfId="22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/>
    </xf>
    <xf numFmtId="0" fontId="3" fillId="0" borderId="1" xfId="7" applyFont="1" applyFill="1" applyBorder="1" applyAlignment="1">
      <alignment horizontal="center" vertical="center"/>
    </xf>
    <xf numFmtId="0" fontId="3" fillId="0" borderId="1" xfId="8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/>
    </xf>
    <xf numFmtId="0" fontId="3" fillId="0" borderId="1" xfId="11" applyFont="1" applyFill="1" applyBorder="1" applyAlignment="1">
      <alignment horizontal="center" vertical="center"/>
    </xf>
    <xf numFmtId="0" fontId="3" fillId="0" borderId="1" xfId="12" applyFont="1" applyFill="1" applyBorder="1" applyAlignment="1">
      <alignment horizontal="center" vertical="center"/>
    </xf>
    <xf numFmtId="0" fontId="3" fillId="0" borderId="1" xfId="13" applyFont="1" applyFill="1" applyBorder="1" applyAlignment="1">
      <alignment horizontal="center" vertical="center"/>
    </xf>
    <xf numFmtId="0" fontId="3" fillId="0" borderId="1" xfId="14" applyFont="1" applyFill="1" applyBorder="1" applyAlignment="1">
      <alignment horizontal="center" vertical="center"/>
    </xf>
    <xf numFmtId="0" fontId="3" fillId="0" borderId="1" xfId="15" applyFont="1" applyFill="1" applyBorder="1" applyAlignment="1">
      <alignment horizontal="center" vertical="center"/>
    </xf>
    <xf numFmtId="0" fontId="3" fillId="0" borderId="1" xfId="16" applyFont="1" applyFill="1" applyBorder="1" applyAlignment="1">
      <alignment horizontal="center" vertical="center"/>
    </xf>
    <xf numFmtId="0" fontId="3" fillId="0" borderId="1" xfId="17" applyFont="1" applyFill="1" applyBorder="1" applyAlignment="1">
      <alignment horizontal="center" vertical="center"/>
    </xf>
    <xf numFmtId="0" fontId="3" fillId="0" borderId="1" xfId="18" applyFont="1" applyFill="1" applyBorder="1" applyAlignment="1">
      <alignment horizontal="center" vertical="center"/>
    </xf>
    <xf numFmtId="0" fontId="3" fillId="0" borderId="1" xfId="19" applyFont="1" applyFill="1" applyBorder="1" applyAlignment="1">
      <alignment horizontal="center" vertical="center"/>
    </xf>
    <xf numFmtId="0" fontId="3" fillId="0" borderId="1" xfId="20" applyFont="1" applyFill="1" applyBorder="1" applyAlignment="1">
      <alignment horizontal="center" vertical="center"/>
    </xf>
    <xf numFmtId="0" fontId="3" fillId="0" borderId="1" xfId="21" applyFont="1" applyFill="1" applyBorder="1" applyAlignment="1">
      <alignment horizontal="center" vertical="center"/>
    </xf>
    <xf numFmtId="0" fontId="3" fillId="0" borderId="1" xfId="22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/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3" borderId="0" xfId="0" applyFont="1" applyFill="1"/>
    <xf numFmtId="1" fontId="12" fillId="2" borderId="1" xfId="0" applyNumberFormat="1" applyFont="1" applyFill="1" applyBorder="1" applyAlignment="1">
      <alignment horizontal="center"/>
    </xf>
    <xf numFmtId="1" fontId="12" fillId="2" borderId="0" xfId="0" applyNumberFormat="1" applyFont="1" applyFill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24"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3"/>
    <cellStyle name="Normal 20" xfId="20"/>
    <cellStyle name="Normal 21" xfId="21"/>
    <cellStyle name="Normal 22" xfId="22"/>
    <cellStyle name="Normal 23" xfId="23"/>
    <cellStyle name="Normal 3" xfId="2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Y149"/>
  <sheetViews>
    <sheetView tabSelected="1" zoomScale="85" zoomScaleNormal="85" workbookViewId="0">
      <pane ySplit="13" topLeftCell="A14" activePane="bottomLeft" state="frozen"/>
      <selection pane="bottomLeft" activeCell="A17" sqref="A17"/>
    </sheetView>
  </sheetViews>
  <sheetFormatPr defaultColWidth="9.109375" defaultRowHeight="14.4" x14ac:dyDescent="0.3"/>
  <cols>
    <col min="1" max="1" width="88.6640625" style="163" customWidth="1"/>
    <col min="2" max="2" width="22.33203125" customWidth="1"/>
    <col min="3" max="3" width="42.44140625" style="186" bestFit="1" customWidth="1"/>
    <col min="4" max="4" width="23.6640625" bestFit="1" customWidth="1"/>
    <col min="5" max="5" width="20" customWidth="1"/>
    <col min="6" max="6" width="32.88671875" bestFit="1" customWidth="1"/>
    <col min="7" max="10" width="16" customWidth="1"/>
    <col min="11" max="11" width="9.88671875" bestFit="1" customWidth="1"/>
  </cols>
  <sheetData>
    <row r="1" spans="1:103" ht="15.6" x14ac:dyDescent="0.3">
      <c r="A1" s="203" t="s">
        <v>308</v>
      </c>
    </row>
    <row r="2" spans="1:103" ht="15" x14ac:dyDescent="0.3">
      <c r="A2" s="204"/>
    </row>
    <row r="3" spans="1:103" ht="15.6" x14ac:dyDescent="0.3">
      <c r="A3" s="203" t="s">
        <v>307</v>
      </c>
    </row>
    <row r="4" spans="1:103" ht="15.6" x14ac:dyDescent="0.3">
      <c r="A4" s="203" t="s">
        <v>306</v>
      </c>
    </row>
    <row r="5" spans="1:103" ht="15.6" x14ac:dyDescent="0.3">
      <c r="A5" s="203"/>
    </row>
    <row r="6" spans="1:103" ht="15.6" x14ac:dyDescent="0.3">
      <c r="A6" s="203" t="s">
        <v>310</v>
      </c>
    </row>
    <row r="7" spans="1:103" ht="15.6" x14ac:dyDescent="0.3">
      <c r="A7" s="203"/>
    </row>
    <row r="8" spans="1:103" ht="15.6" x14ac:dyDescent="0.3">
      <c r="A8" s="203" t="s">
        <v>309</v>
      </c>
    </row>
    <row r="9" spans="1:103" x14ac:dyDescent="0.3">
      <c r="A9" s="202"/>
    </row>
    <row r="10" spans="1:103" s="13" customFormat="1" ht="15" customHeight="1" x14ac:dyDescent="0.25">
      <c r="A10" s="136"/>
      <c r="B10" s="205" t="s">
        <v>229</v>
      </c>
      <c r="C10" s="205"/>
      <c r="D10" s="205"/>
      <c r="E10" s="205"/>
      <c r="F10" s="205"/>
      <c r="G10" s="118"/>
      <c r="H10" s="26"/>
      <c r="I10" s="26"/>
      <c r="J10" s="26"/>
      <c r="K10" s="26"/>
    </row>
    <row r="11" spans="1:103" s="13" customFormat="1" ht="15" customHeight="1" x14ac:dyDescent="0.25">
      <c r="A11" s="137"/>
      <c r="B11" s="205"/>
      <c r="C11" s="205"/>
      <c r="D11" s="205"/>
      <c r="E11" s="205"/>
      <c r="F11" s="205"/>
      <c r="G11" s="26"/>
      <c r="H11" s="26"/>
      <c r="I11" s="26"/>
      <c r="J11" s="26"/>
      <c r="K11" s="26"/>
    </row>
    <row r="12" spans="1:103" s="13" customFormat="1" ht="15" customHeight="1" x14ac:dyDescent="0.3">
      <c r="A12" s="138"/>
      <c r="B12" s="206" t="s">
        <v>199</v>
      </c>
      <c r="C12" s="207"/>
      <c r="D12" s="207"/>
      <c r="E12" s="207"/>
      <c r="F12" s="207"/>
      <c r="G12" s="26"/>
      <c r="H12" s="118" t="s">
        <v>218</v>
      </c>
      <c r="I12" s="26"/>
      <c r="J12" s="26"/>
      <c r="K12" s="26"/>
    </row>
    <row r="13" spans="1:103" s="13" customFormat="1" ht="15" customHeight="1" x14ac:dyDescent="0.25">
      <c r="A13" s="139" t="s">
        <v>127</v>
      </c>
      <c r="B13" s="12" t="s">
        <v>128</v>
      </c>
      <c r="C13" s="165" t="s">
        <v>126</v>
      </c>
      <c r="D13" s="11" t="s">
        <v>225</v>
      </c>
      <c r="E13" s="12" t="s">
        <v>134</v>
      </c>
      <c r="F13" s="133" t="s">
        <v>220</v>
      </c>
      <c r="G13" s="12" t="s">
        <v>129</v>
      </c>
      <c r="H13" s="12" t="s">
        <v>131</v>
      </c>
      <c r="I13" s="12" t="s">
        <v>132</v>
      </c>
      <c r="J13" s="12" t="s">
        <v>133</v>
      </c>
      <c r="K13" s="12" t="s">
        <v>212</v>
      </c>
    </row>
    <row r="14" spans="1:103" s="13" customFormat="1" ht="15" hidden="1" customHeight="1" x14ac:dyDescent="0.3">
      <c r="A14" s="139"/>
      <c r="B14" s="12"/>
      <c r="C14" s="165"/>
      <c r="D14" s="11"/>
      <c r="E14" s="12"/>
      <c r="F14" s="128"/>
      <c r="G14" s="12"/>
      <c r="H14" s="12"/>
      <c r="I14" s="12"/>
      <c r="J14" s="12"/>
      <c r="K14" s="12"/>
    </row>
    <row r="15" spans="1:103" s="13" customFormat="1" ht="15" hidden="1" customHeight="1" x14ac:dyDescent="0.25">
      <c r="A15" s="139" t="s">
        <v>198</v>
      </c>
      <c r="B15" s="12"/>
      <c r="C15" s="165"/>
      <c r="D15" s="11"/>
      <c r="E15" s="12"/>
      <c r="F15" s="12"/>
      <c r="G15" s="12"/>
      <c r="H15" s="12"/>
      <c r="I15" s="12"/>
      <c r="J15" s="12"/>
      <c r="K15" s="26"/>
    </row>
    <row r="16" spans="1:103" s="16" customFormat="1" ht="15" hidden="1" customHeight="1" x14ac:dyDescent="0.25">
      <c r="A16" s="135" t="s">
        <v>0</v>
      </c>
      <c r="B16" s="3">
        <v>255</v>
      </c>
      <c r="C16" s="134" t="s">
        <v>136</v>
      </c>
      <c r="D16" s="1" t="s">
        <v>1</v>
      </c>
      <c r="E16" s="3" t="s">
        <v>1</v>
      </c>
      <c r="F16" s="3" t="s">
        <v>214</v>
      </c>
      <c r="G16" s="14">
        <v>400</v>
      </c>
      <c r="H16" s="14">
        <v>800</v>
      </c>
      <c r="I16" s="14">
        <v>1200</v>
      </c>
      <c r="J16" s="14">
        <v>1600</v>
      </c>
      <c r="K16" s="14" t="s">
        <v>213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</row>
    <row r="17" spans="1:103" s="196" customFormat="1" ht="15" customHeight="1" x14ac:dyDescent="0.25">
      <c r="A17" s="188" t="s">
        <v>3</v>
      </c>
      <c r="B17" s="189" t="s">
        <v>2</v>
      </c>
      <c r="C17" s="190" t="s">
        <v>245</v>
      </c>
      <c r="D17" s="191" t="s">
        <v>130</v>
      </c>
      <c r="E17" s="189" t="s">
        <v>136</v>
      </c>
      <c r="F17" s="189"/>
      <c r="G17" s="192"/>
      <c r="H17" s="193"/>
      <c r="I17" s="193"/>
      <c r="J17" s="193"/>
      <c r="K17" s="194" t="s">
        <v>213</v>
      </c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</row>
    <row r="18" spans="1:103" s="196" customFormat="1" ht="15" customHeight="1" x14ac:dyDescent="0.25">
      <c r="A18" s="188" t="s">
        <v>135</v>
      </c>
      <c r="B18" s="189" t="s">
        <v>2</v>
      </c>
      <c r="C18" s="190" t="s">
        <v>140</v>
      </c>
      <c r="D18" s="191" t="s">
        <v>130</v>
      </c>
      <c r="E18" s="189" t="s">
        <v>136</v>
      </c>
      <c r="F18" s="189"/>
      <c r="G18" s="192"/>
      <c r="H18" s="193"/>
      <c r="I18" s="193"/>
      <c r="J18" s="193"/>
      <c r="K18" s="194" t="s">
        <v>213</v>
      </c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</row>
    <row r="19" spans="1:103" s="16" customFormat="1" ht="15" hidden="1" customHeight="1" x14ac:dyDescent="0.25">
      <c r="A19" s="187" t="s">
        <v>237</v>
      </c>
      <c r="B19" s="3" t="s">
        <v>2</v>
      </c>
      <c r="C19" s="134" t="s">
        <v>238</v>
      </c>
      <c r="D19" s="1" t="s">
        <v>130</v>
      </c>
      <c r="E19" s="3" t="s">
        <v>136</v>
      </c>
      <c r="F19" s="3"/>
      <c r="G19" s="4"/>
      <c r="H19" s="17"/>
      <c r="I19" s="17"/>
      <c r="J19" s="17"/>
      <c r="K19" s="14" t="s">
        <v>213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</row>
    <row r="20" spans="1:103" s="16" customFormat="1" ht="15" hidden="1" customHeight="1" x14ac:dyDescent="0.25">
      <c r="A20" s="187" t="s">
        <v>239</v>
      </c>
      <c r="B20" s="3" t="s">
        <v>2</v>
      </c>
      <c r="C20" s="164" t="s">
        <v>240</v>
      </c>
      <c r="D20" s="1" t="s">
        <v>130</v>
      </c>
      <c r="E20" s="3" t="s">
        <v>136</v>
      </c>
      <c r="F20" s="3"/>
      <c r="G20" s="4"/>
      <c r="H20" s="17"/>
      <c r="I20" s="17"/>
      <c r="J20" s="17"/>
      <c r="K20" s="14" t="s">
        <v>213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</row>
    <row r="21" spans="1:103" s="16" customFormat="1" ht="15" hidden="1" customHeight="1" x14ac:dyDescent="0.25">
      <c r="A21" s="187" t="s">
        <v>241</v>
      </c>
      <c r="B21" s="3" t="s">
        <v>2</v>
      </c>
      <c r="C21" s="134" t="s">
        <v>242</v>
      </c>
      <c r="D21" s="1" t="s">
        <v>130</v>
      </c>
      <c r="E21" s="3" t="s">
        <v>136</v>
      </c>
      <c r="F21" s="3"/>
      <c r="G21" s="4"/>
      <c r="H21" s="17"/>
      <c r="I21" s="17"/>
      <c r="J21" s="17"/>
      <c r="K21" s="14" t="s">
        <v>213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</row>
    <row r="22" spans="1:103" s="16" customFormat="1" ht="15" hidden="1" customHeight="1" x14ac:dyDescent="0.25">
      <c r="A22" s="187" t="s">
        <v>243</v>
      </c>
      <c r="B22" s="3" t="s">
        <v>2</v>
      </c>
      <c r="C22" s="164" t="s">
        <v>244</v>
      </c>
      <c r="D22" s="1" t="s">
        <v>130</v>
      </c>
      <c r="E22" s="3" t="s">
        <v>136</v>
      </c>
      <c r="F22" s="3"/>
      <c r="G22" s="4"/>
      <c r="H22" s="17"/>
      <c r="I22" s="17"/>
      <c r="J22" s="17"/>
      <c r="K22" s="14" t="s">
        <v>213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</row>
    <row r="23" spans="1:103" s="16" customFormat="1" ht="15" hidden="1" customHeight="1" x14ac:dyDescent="0.25">
      <c r="A23" s="187" t="s">
        <v>278</v>
      </c>
      <c r="B23" s="3" t="s">
        <v>2</v>
      </c>
      <c r="C23" s="164" t="s">
        <v>279</v>
      </c>
      <c r="D23" s="1" t="s">
        <v>130</v>
      </c>
      <c r="E23" s="3" t="s">
        <v>136</v>
      </c>
      <c r="F23" s="3"/>
      <c r="G23" s="4"/>
      <c r="H23" s="17"/>
      <c r="I23" s="17"/>
      <c r="J23" s="17"/>
      <c r="K23" s="14" t="s">
        <v>213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</row>
    <row r="24" spans="1:103" s="16" customFormat="1" ht="15" hidden="1" customHeight="1" x14ac:dyDescent="0.25">
      <c r="A24" s="187" t="s">
        <v>280</v>
      </c>
      <c r="B24" s="3" t="s">
        <v>2</v>
      </c>
      <c r="C24" s="164" t="s">
        <v>281</v>
      </c>
      <c r="D24" s="1" t="s">
        <v>130</v>
      </c>
      <c r="E24" s="3" t="s">
        <v>136</v>
      </c>
      <c r="F24" s="3"/>
      <c r="G24" s="4"/>
      <c r="H24" s="17"/>
      <c r="I24" s="17"/>
      <c r="J24" s="17"/>
      <c r="K24" s="14" t="s">
        <v>213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</row>
    <row r="25" spans="1:103" s="16" customFormat="1" ht="15" hidden="1" customHeight="1" x14ac:dyDescent="0.25">
      <c r="A25" s="135" t="s">
        <v>4</v>
      </c>
      <c r="B25" s="3">
        <v>291</v>
      </c>
      <c r="C25" s="134" t="s">
        <v>5</v>
      </c>
      <c r="D25" s="1" t="s">
        <v>130</v>
      </c>
      <c r="E25" s="3" t="s">
        <v>136</v>
      </c>
      <c r="F25" s="3" t="s">
        <v>214</v>
      </c>
      <c r="G25" s="5">
        <v>0.04</v>
      </c>
      <c r="H25" s="18">
        <f>G25*2</f>
        <v>0.08</v>
      </c>
      <c r="I25" s="18">
        <f>G25*3</f>
        <v>0.12</v>
      </c>
      <c r="J25" s="18">
        <f>G25*4</f>
        <v>0.16</v>
      </c>
      <c r="K25" s="14" t="s">
        <v>213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</row>
    <row r="26" spans="1:103" s="16" customFormat="1" ht="15" hidden="1" customHeight="1" x14ac:dyDescent="0.25">
      <c r="A26" s="140" t="s">
        <v>6</v>
      </c>
      <c r="B26" s="33">
        <v>308</v>
      </c>
      <c r="C26" s="166" t="s">
        <v>137</v>
      </c>
      <c r="D26" s="32" t="s">
        <v>1</v>
      </c>
      <c r="E26" s="33" t="s">
        <v>1</v>
      </c>
      <c r="F26" s="3" t="s">
        <v>214</v>
      </c>
      <c r="G26" s="34">
        <v>400</v>
      </c>
      <c r="H26" s="35">
        <v>800</v>
      </c>
      <c r="I26" s="35">
        <v>1200</v>
      </c>
      <c r="J26" s="35">
        <v>1600</v>
      </c>
      <c r="K26" s="14" t="s">
        <v>213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</row>
    <row r="27" spans="1:103" s="16" customFormat="1" ht="15" hidden="1" customHeight="1" x14ac:dyDescent="0.25">
      <c r="A27" s="141" t="s">
        <v>7</v>
      </c>
      <c r="B27" s="37">
        <v>309</v>
      </c>
      <c r="C27" s="167" t="s">
        <v>138</v>
      </c>
      <c r="D27" s="36" t="s">
        <v>1</v>
      </c>
      <c r="E27" s="37" t="s">
        <v>1</v>
      </c>
      <c r="F27" s="3" t="s">
        <v>214</v>
      </c>
      <c r="G27" s="38">
        <v>400</v>
      </c>
      <c r="H27" s="39">
        <v>800</v>
      </c>
      <c r="I27" s="39">
        <v>1200</v>
      </c>
      <c r="J27" s="39">
        <v>1600</v>
      </c>
      <c r="K27" s="14" t="s">
        <v>213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</row>
    <row r="28" spans="1:103" s="16" customFormat="1" ht="15" hidden="1" customHeight="1" x14ac:dyDescent="0.25">
      <c r="A28" s="142" t="s">
        <v>8</v>
      </c>
      <c r="B28" s="41">
        <v>310</v>
      </c>
      <c r="C28" s="168" t="s">
        <v>139</v>
      </c>
      <c r="D28" s="40" t="s">
        <v>1</v>
      </c>
      <c r="E28" s="41" t="s">
        <v>1</v>
      </c>
      <c r="F28" s="3" t="s">
        <v>214</v>
      </c>
      <c r="G28" s="42">
        <v>400</v>
      </c>
      <c r="H28" s="43">
        <v>800</v>
      </c>
      <c r="I28" s="43">
        <v>1200</v>
      </c>
      <c r="J28" s="43">
        <v>1600</v>
      </c>
      <c r="K28" s="14" t="s">
        <v>213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</row>
    <row r="29" spans="1:103" s="16" customFormat="1" ht="15" hidden="1" customHeight="1" x14ac:dyDescent="0.25">
      <c r="A29" s="135" t="s">
        <v>9</v>
      </c>
      <c r="B29" s="3">
        <v>251</v>
      </c>
      <c r="C29" s="134" t="s">
        <v>141</v>
      </c>
      <c r="D29" s="1" t="s">
        <v>1</v>
      </c>
      <c r="E29" s="3" t="s">
        <v>1</v>
      </c>
      <c r="F29" s="3" t="s">
        <v>214</v>
      </c>
      <c r="G29" s="6">
        <v>400</v>
      </c>
      <c r="H29" s="19">
        <f t="shared" ref="H29:H63" si="0">G29*2</f>
        <v>800</v>
      </c>
      <c r="I29" s="19">
        <f t="shared" ref="I29:I63" si="1">G29*3</f>
        <v>1200</v>
      </c>
      <c r="J29" s="19">
        <f t="shared" ref="J29:J63" si="2">G29*4</f>
        <v>1600</v>
      </c>
      <c r="K29" s="14" t="s">
        <v>213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</row>
    <row r="30" spans="1:103" s="196" customFormat="1" ht="15" customHeight="1" x14ac:dyDescent="0.25">
      <c r="A30" s="188" t="s">
        <v>11</v>
      </c>
      <c r="B30" s="189" t="s">
        <v>10</v>
      </c>
      <c r="C30" s="190" t="s">
        <v>142</v>
      </c>
      <c r="D30" s="191" t="s">
        <v>130</v>
      </c>
      <c r="E30" s="189" t="s">
        <v>141</v>
      </c>
      <c r="F30" s="189"/>
      <c r="G30" s="197"/>
      <c r="H30" s="198"/>
      <c r="I30" s="198"/>
      <c r="J30" s="198"/>
      <c r="K30" s="194" t="s">
        <v>213</v>
      </c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</row>
    <row r="31" spans="1:103" s="196" customFormat="1" ht="15" customHeight="1" x14ac:dyDescent="0.25">
      <c r="A31" s="188" t="s">
        <v>143</v>
      </c>
      <c r="B31" s="189" t="s">
        <v>10</v>
      </c>
      <c r="C31" s="190" t="s">
        <v>144</v>
      </c>
      <c r="D31" s="191" t="s">
        <v>130</v>
      </c>
      <c r="E31" s="189" t="s">
        <v>141</v>
      </c>
      <c r="F31" s="189"/>
      <c r="G31" s="197"/>
      <c r="H31" s="198"/>
      <c r="I31" s="198"/>
      <c r="J31" s="198"/>
      <c r="K31" s="194" t="s">
        <v>213</v>
      </c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</row>
    <row r="32" spans="1:103" s="16" customFormat="1" ht="15" hidden="1" customHeight="1" x14ac:dyDescent="0.25">
      <c r="A32" s="187" t="s">
        <v>246</v>
      </c>
      <c r="B32" s="3" t="s">
        <v>10</v>
      </c>
      <c r="C32" s="134" t="s">
        <v>247</v>
      </c>
      <c r="D32" s="1" t="s">
        <v>130</v>
      </c>
      <c r="E32" s="3" t="s">
        <v>141</v>
      </c>
      <c r="F32" s="3"/>
      <c r="G32" s="7"/>
      <c r="H32" s="20"/>
      <c r="I32" s="20"/>
      <c r="J32" s="20"/>
      <c r="K32" s="14" t="s">
        <v>213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</row>
    <row r="33" spans="1:103" s="16" customFormat="1" ht="15" hidden="1" customHeight="1" x14ac:dyDescent="0.25">
      <c r="A33" s="187" t="s">
        <v>248</v>
      </c>
      <c r="B33" s="3" t="s">
        <v>10</v>
      </c>
      <c r="C33" s="164" t="s">
        <v>249</v>
      </c>
      <c r="D33" s="1" t="s">
        <v>130</v>
      </c>
      <c r="E33" s="3" t="s">
        <v>141</v>
      </c>
      <c r="F33" s="3"/>
      <c r="G33" s="7"/>
      <c r="H33" s="20"/>
      <c r="I33" s="20"/>
      <c r="J33" s="20"/>
      <c r="K33" s="14" t="s">
        <v>213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</row>
    <row r="34" spans="1:103" s="16" customFormat="1" ht="15" hidden="1" customHeight="1" x14ac:dyDescent="0.25">
      <c r="A34" s="135" t="s">
        <v>282</v>
      </c>
      <c r="B34" s="3" t="s">
        <v>10</v>
      </c>
      <c r="C34" s="134" t="s">
        <v>250</v>
      </c>
      <c r="D34" s="1" t="s">
        <v>130</v>
      </c>
      <c r="E34" s="3" t="s">
        <v>141</v>
      </c>
      <c r="F34" s="3"/>
      <c r="G34" s="7"/>
      <c r="H34" s="20"/>
      <c r="I34" s="20"/>
      <c r="J34" s="20"/>
      <c r="K34" s="14" t="s">
        <v>213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</row>
    <row r="35" spans="1:103" s="16" customFormat="1" ht="15" hidden="1" customHeight="1" x14ac:dyDescent="0.25">
      <c r="A35" s="187" t="s">
        <v>251</v>
      </c>
      <c r="B35" s="3" t="s">
        <v>10</v>
      </c>
      <c r="C35" s="164" t="s">
        <v>252</v>
      </c>
      <c r="D35" s="1" t="s">
        <v>130</v>
      </c>
      <c r="E35" s="3" t="s">
        <v>141</v>
      </c>
      <c r="F35" s="3"/>
      <c r="G35" s="7"/>
      <c r="H35" s="20"/>
      <c r="I35" s="20"/>
      <c r="J35" s="20"/>
      <c r="K35" s="14" t="s">
        <v>213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</row>
    <row r="36" spans="1:103" s="16" customFormat="1" ht="15" hidden="1" customHeight="1" x14ac:dyDescent="0.25">
      <c r="A36" s="187" t="s">
        <v>283</v>
      </c>
      <c r="B36" s="3" t="s">
        <v>10</v>
      </c>
      <c r="C36" s="164" t="s">
        <v>284</v>
      </c>
      <c r="D36" s="1" t="s">
        <v>130</v>
      </c>
      <c r="E36" s="3" t="s">
        <v>141</v>
      </c>
      <c r="F36" s="3"/>
      <c r="G36" s="7"/>
      <c r="H36" s="20"/>
      <c r="I36" s="20"/>
      <c r="J36" s="20"/>
      <c r="K36" s="14" t="s">
        <v>213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</row>
    <row r="37" spans="1:103" s="16" customFormat="1" ht="15" hidden="1" customHeight="1" x14ac:dyDescent="0.25">
      <c r="A37" s="187" t="s">
        <v>285</v>
      </c>
      <c r="B37" s="3" t="s">
        <v>10</v>
      </c>
      <c r="C37" s="164" t="s">
        <v>286</v>
      </c>
      <c r="D37" s="1" t="s">
        <v>130</v>
      </c>
      <c r="E37" s="3" t="s">
        <v>141</v>
      </c>
      <c r="F37" s="3"/>
      <c r="G37" s="7"/>
      <c r="H37" s="20"/>
      <c r="I37" s="20"/>
      <c r="J37" s="20"/>
      <c r="K37" s="14" t="s">
        <v>213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</row>
    <row r="38" spans="1:103" s="16" customFormat="1" ht="15" hidden="1" customHeight="1" x14ac:dyDescent="0.25">
      <c r="A38" s="135" t="s">
        <v>12</v>
      </c>
      <c r="B38" s="3">
        <v>290</v>
      </c>
      <c r="C38" s="134" t="s">
        <v>13</v>
      </c>
      <c r="D38" s="1" t="s">
        <v>130</v>
      </c>
      <c r="E38" s="3" t="s">
        <v>141</v>
      </c>
      <c r="F38" s="3" t="s">
        <v>214</v>
      </c>
      <c r="G38" s="5">
        <v>0.04</v>
      </c>
      <c r="H38" s="18">
        <f t="shared" si="0"/>
        <v>0.08</v>
      </c>
      <c r="I38" s="18">
        <f t="shared" si="1"/>
        <v>0.12</v>
      </c>
      <c r="J38" s="18">
        <f t="shared" si="2"/>
        <v>0.16</v>
      </c>
      <c r="K38" s="14" t="s">
        <v>213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</row>
    <row r="39" spans="1:103" s="16" customFormat="1" ht="15" hidden="1" customHeight="1" x14ac:dyDescent="0.25">
      <c r="A39" s="143" t="s">
        <v>14</v>
      </c>
      <c r="B39" s="45">
        <v>305</v>
      </c>
      <c r="C39" s="169" t="s">
        <v>145</v>
      </c>
      <c r="D39" s="44" t="s">
        <v>1</v>
      </c>
      <c r="E39" s="45" t="s">
        <v>1</v>
      </c>
      <c r="F39" s="3" t="s">
        <v>214</v>
      </c>
      <c r="G39" s="46">
        <v>400</v>
      </c>
      <c r="H39" s="47">
        <v>800</v>
      </c>
      <c r="I39" s="47">
        <v>1200</v>
      </c>
      <c r="J39" s="47">
        <v>1600</v>
      </c>
      <c r="K39" s="14" t="s">
        <v>213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</row>
    <row r="40" spans="1:103" s="16" customFormat="1" ht="15" hidden="1" customHeight="1" x14ac:dyDescent="0.25">
      <c r="A40" s="144" t="s">
        <v>15</v>
      </c>
      <c r="B40" s="49">
        <v>306</v>
      </c>
      <c r="C40" s="170" t="s">
        <v>146</v>
      </c>
      <c r="D40" s="48" t="s">
        <v>1</v>
      </c>
      <c r="E40" s="49" t="s">
        <v>1</v>
      </c>
      <c r="F40" s="3" t="s">
        <v>214</v>
      </c>
      <c r="G40" s="50">
        <v>400</v>
      </c>
      <c r="H40" s="51">
        <v>800</v>
      </c>
      <c r="I40" s="51">
        <v>1200</v>
      </c>
      <c r="J40" s="51">
        <v>1600</v>
      </c>
      <c r="K40" s="14" t="s">
        <v>213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</row>
    <row r="41" spans="1:103" s="16" customFormat="1" ht="15" hidden="1" customHeight="1" x14ac:dyDescent="0.25">
      <c r="A41" s="135" t="s">
        <v>16</v>
      </c>
      <c r="B41" s="3">
        <v>252</v>
      </c>
      <c r="C41" s="134" t="s">
        <v>147</v>
      </c>
      <c r="D41" s="1" t="s">
        <v>1</v>
      </c>
      <c r="E41" s="3" t="s">
        <v>1</v>
      </c>
      <c r="F41" s="3" t="s">
        <v>214</v>
      </c>
      <c r="G41" s="6">
        <v>400</v>
      </c>
      <c r="H41" s="19">
        <f t="shared" si="0"/>
        <v>800</v>
      </c>
      <c r="I41" s="19">
        <f t="shared" si="1"/>
        <v>1200</v>
      </c>
      <c r="J41" s="19">
        <f t="shared" si="2"/>
        <v>1600</v>
      </c>
      <c r="K41" s="14" t="s">
        <v>213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</row>
    <row r="42" spans="1:103" s="196" customFormat="1" ht="15" customHeight="1" x14ac:dyDescent="0.25">
      <c r="A42" s="188" t="s">
        <v>18</v>
      </c>
      <c r="B42" s="189" t="s">
        <v>17</v>
      </c>
      <c r="C42" s="190" t="s">
        <v>148</v>
      </c>
      <c r="D42" s="191" t="s">
        <v>130</v>
      </c>
      <c r="E42" s="189" t="s">
        <v>147</v>
      </c>
      <c r="F42" s="189"/>
      <c r="G42" s="197"/>
      <c r="H42" s="198"/>
      <c r="I42" s="198"/>
      <c r="J42" s="198"/>
      <c r="K42" s="194" t="s">
        <v>213</v>
      </c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/>
      <c r="CP42" s="195"/>
      <c r="CQ42" s="195"/>
      <c r="CR42" s="195"/>
      <c r="CS42" s="195"/>
      <c r="CT42" s="195"/>
      <c r="CU42" s="195"/>
      <c r="CV42" s="195"/>
      <c r="CW42" s="195"/>
      <c r="CX42" s="195"/>
      <c r="CY42" s="195"/>
    </row>
    <row r="43" spans="1:103" s="196" customFormat="1" ht="15" customHeight="1" x14ac:dyDescent="0.25">
      <c r="A43" s="188" t="s">
        <v>181</v>
      </c>
      <c r="B43" s="189" t="s">
        <v>17</v>
      </c>
      <c r="C43" s="190" t="s">
        <v>149</v>
      </c>
      <c r="D43" s="191" t="s">
        <v>130</v>
      </c>
      <c r="E43" s="189" t="s">
        <v>147</v>
      </c>
      <c r="F43" s="189"/>
      <c r="G43" s="197"/>
      <c r="H43" s="198"/>
      <c r="I43" s="198"/>
      <c r="J43" s="198"/>
      <c r="K43" s="194" t="s">
        <v>213</v>
      </c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5"/>
      <c r="CN43" s="195"/>
      <c r="CO43" s="195"/>
      <c r="CP43" s="195"/>
      <c r="CQ43" s="195"/>
      <c r="CR43" s="195"/>
      <c r="CS43" s="195"/>
      <c r="CT43" s="195"/>
      <c r="CU43" s="195"/>
      <c r="CV43" s="195"/>
      <c r="CW43" s="195"/>
      <c r="CX43" s="195"/>
      <c r="CY43" s="195"/>
    </row>
    <row r="44" spans="1:103" s="16" customFormat="1" ht="15" hidden="1" customHeight="1" x14ac:dyDescent="0.25">
      <c r="A44" s="187" t="s">
        <v>253</v>
      </c>
      <c r="B44" s="3" t="s">
        <v>17</v>
      </c>
      <c r="C44" s="134" t="s">
        <v>254</v>
      </c>
      <c r="D44" s="1" t="s">
        <v>130</v>
      </c>
      <c r="E44" s="3" t="s">
        <v>147</v>
      </c>
      <c r="F44" s="3"/>
      <c r="G44" s="7"/>
      <c r="H44" s="20"/>
      <c r="I44" s="20"/>
      <c r="J44" s="20"/>
      <c r="K44" s="14" t="s">
        <v>213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</row>
    <row r="45" spans="1:103" s="16" customFormat="1" ht="15" hidden="1" customHeight="1" x14ac:dyDescent="0.25">
      <c r="A45" s="187" t="s">
        <v>255</v>
      </c>
      <c r="B45" s="3" t="s">
        <v>17</v>
      </c>
      <c r="C45" s="164" t="s">
        <v>256</v>
      </c>
      <c r="D45" s="1" t="s">
        <v>130</v>
      </c>
      <c r="E45" s="3" t="s">
        <v>147</v>
      </c>
      <c r="F45" s="3"/>
      <c r="G45" s="7"/>
      <c r="H45" s="20"/>
      <c r="I45" s="20"/>
      <c r="J45" s="20"/>
      <c r="K45" s="14" t="s">
        <v>213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</row>
    <row r="46" spans="1:103" s="16" customFormat="1" ht="15" hidden="1" customHeight="1" x14ac:dyDescent="0.25">
      <c r="A46" s="187" t="s">
        <v>257</v>
      </c>
      <c r="B46" s="3" t="s">
        <v>17</v>
      </c>
      <c r="C46" s="134" t="s">
        <v>258</v>
      </c>
      <c r="D46" s="1" t="s">
        <v>130</v>
      </c>
      <c r="E46" s="3" t="s">
        <v>147</v>
      </c>
      <c r="F46" s="3"/>
      <c r="G46" s="7"/>
      <c r="H46" s="20"/>
      <c r="I46" s="20"/>
      <c r="J46" s="20"/>
      <c r="K46" s="14" t="s">
        <v>213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</row>
    <row r="47" spans="1:103" s="16" customFormat="1" ht="15" hidden="1" customHeight="1" x14ac:dyDescent="0.25">
      <c r="A47" s="187" t="s">
        <v>259</v>
      </c>
      <c r="B47" s="3" t="s">
        <v>17</v>
      </c>
      <c r="C47" s="164" t="s">
        <v>260</v>
      </c>
      <c r="D47" s="1" t="s">
        <v>130</v>
      </c>
      <c r="E47" s="3" t="s">
        <v>147</v>
      </c>
      <c r="F47" s="3"/>
      <c r="G47" s="7"/>
      <c r="H47" s="20"/>
      <c r="I47" s="20"/>
      <c r="J47" s="20"/>
      <c r="K47" s="14" t="s">
        <v>213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</row>
    <row r="48" spans="1:103" s="16" customFormat="1" ht="15" hidden="1" customHeight="1" x14ac:dyDescent="0.25">
      <c r="A48" s="187" t="s">
        <v>287</v>
      </c>
      <c r="B48" s="3" t="s">
        <v>17</v>
      </c>
      <c r="C48" s="164" t="s">
        <v>288</v>
      </c>
      <c r="D48" s="1" t="s">
        <v>130</v>
      </c>
      <c r="E48" s="3" t="s">
        <v>147</v>
      </c>
      <c r="F48" s="3"/>
      <c r="G48" s="7"/>
      <c r="H48" s="20"/>
      <c r="I48" s="20"/>
      <c r="J48" s="20"/>
      <c r="K48" s="14" t="s">
        <v>213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</row>
    <row r="49" spans="1:103" s="16" customFormat="1" ht="15" hidden="1" customHeight="1" x14ac:dyDescent="0.25">
      <c r="A49" s="187" t="s">
        <v>289</v>
      </c>
      <c r="B49" s="3" t="s">
        <v>17</v>
      </c>
      <c r="C49" s="164" t="s">
        <v>290</v>
      </c>
      <c r="D49" s="1" t="s">
        <v>130</v>
      </c>
      <c r="E49" s="3" t="s">
        <v>147</v>
      </c>
      <c r="F49" s="3"/>
      <c r="G49" s="7"/>
      <c r="H49" s="20"/>
      <c r="I49" s="20"/>
      <c r="J49" s="20"/>
      <c r="K49" s="14" t="s">
        <v>213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</row>
    <row r="50" spans="1:103" s="16" customFormat="1" ht="15" hidden="1" customHeight="1" x14ac:dyDescent="0.25">
      <c r="A50" s="135" t="s">
        <v>19</v>
      </c>
      <c r="B50" s="3">
        <v>293</v>
      </c>
      <c r="C50" s="134" t="s">
        <v>20</v>
      </c>
      <c r="D50" s="1" t="s">
        <v>130</v>
      </c>
      <c r="E50" s="3" t="s">
        <v>147</v>
      </c>
      <c r="F50" s="3" t="s">
        <v>214</v>
      </c>
      <c r="G50" s="5">
        <v>0.04</v>
      </c>
      <c r="H50" s="18">
        <f t="shared" si="0"/>
        <v>0.08</v>
      </c>
      <c r="I50" s="18">
        <f t="shared" si="1"/>
        <v>0.12</v>
      </c>
      <c r="J50" s="18">
        <f t="shared" si="2"/>
        <v>0.16</v>
      </c>
      <c r="K50" s="14" t="s">
        <v>213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</row>
    <row r="51" spans="1:103" s="16" customFormat="1" ht="15" hidden="1" customHeight="1" x14ac:dyDescent="0.25">
      <c r="A51" s="145" t="s">
        <v>21</v>
      </c>
      <c r="B51" s="53">
        <v>311</v>
      </c>
      <c r="C51" s="171" t="s">
        <v>150</v>
      </c>
      <c r="D51" s="52" t="s">
        <v>1</v>
      </c>
      <c r="E51" s="53" t="s">
        <v>1</v>
      </c>
      <c r="F51" s="3" t="s">
        <v>214</v>
      </c>
      <c r="G51" s="54">
        <v>400</v>
      </c>
      <c r="H51" s="55">
        <v>800</v>
      </c>
      <c r="I51" s="55">
        <v>1200</v>
      </c>
      <c r="J51" s="55">
        <v>1600</v>
      </c>
      <c r="K51" s="14" t="s">
        <v>213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</row>
    <row r="52" spans="1:103" s="13" customFormat="1" ht="15" hidden="1" customHeight="1" x14ac:dyDescent="0.25">
      <c r="A52" s="135" t="s">
        <v>22</v>
      </c>
      <c r="B52" s="3">
        <v>261</v>
      </c>
      <c r="C52" s="134" t="s">
        <v>151</v>
      </c>
      <c r="D52" s="1" t="s">
        <v>1</v>
      </c>
      <c r="E52" s="3" t="s">
        <v>1</v>
      </c>
      <c r="F52" s="3" t="s">
        <v>214</v>
      </c>
      <c r="G52" s="10">
        <v>400</v>
      </c>
      <c r="H52" s="25">
        <f>G52*2</f>
        <v>800</v>
      </c>
      <c r="I52" s="25">
        <f t="shared" si="1"/>
        <v>1200</v>
      </c>
      <c r="J52" s="25">
        <f t="shared" si="2"/>
        <v>1600</v>
      </c>
      <c r="K52" s="14" t="s">
        <v>213</v>
      </c>
    </row>
    <row r="53" spans="1:103" s="200" customFormat="1" ht="15" customHeight="1" x14ac:dyDescent="0.25">
      <c r="A53" s="188" t="s">
        <v>24</v>
      </c>
      <c r="B53" s="189" t="s">
        <v>23</v>
      </c>
      <c r="C53" s="190" t="s">
        <v>152</v>
      </c>
      <c r="D53" s="191" t="s">
        <v>130</v>
      </c>
      <c r="E53" s="189" t="s">
        <v>151</v>
      </c>
      <c r="F53" s="189"/>
      <c r="G53" s="199"/>
      <c r="H53" s="198"/>
      <c r="I53" s="198"/>
      <c r="J53" s="198"/>
      <c r="K53" s="194" t="s">
        <v>213</v>
      </c>
    </row>
    <row r="54" spans="1:103" s="200" customFormat="1" ht="15" customHeight="1" x14ac:dyDescent="0.25">
      <c r="A54" s="188" t="s">
        <v>180</v>
      </c>
      <c r="B54" s="189" t="s">
        <v>23</v>
      </c>
      <c r="C54" s="190" t="s">
        <v>205</v>
      </c>
      <c r="D54" s="191" t="s">
        <v>130</v>
      </c>
      <c r="E54" s="189" t="s">
        <v>151</v>
      </c>
      <c r="F54" s="189"/>
      <c r="G54" s="199"/>
      <c r="H54" s="198"/>
      <c r="I54" s="198"/>
      <c r="J54" s="198"/>
      <c r="K54" s="194" t="s">
        <v>213</v>
      </c>
    </row>
    <row r="55" spans="1:103" s="13" customFormat="1" ht="15" hidden="1" customHeight="1" x14ac:dyDescent="0.25">
      <c r="A55" s="187" t="s">
        <v>261</v>
      </c>
      <c r="B55" s="3" t="s">
        <v>23</v>
      </c>
      <c r="C55" s="132" t="s">
        <v>262</v>
      </c>
      <c r="D55" s="1" t="s">
        <v>130</v>
      </c>
      <c r="E55" s="3" t="s">
        <v>151</v>
      </c>
      <c r="F55" s="3"/>
      <c r="G55" s="8"/>
      <c r="H55" s="20"/>
      <c r="I55" s="20"/>
      <c r="J55" s="20"/>
      <c r="K55" s="14" t="s">
        <v>213</v>
      </c>
    </row>
    <row r="56" spans="1:103" s="13" customFormat="1" ht="15" hidden="1" customHeight="1" x14ac:dyDescent="0.25">
      <c r="A56" s="187" t="s">
        <v>261</v>
      </c>
      <c r="B56" s="3" t="s">
        <v>23</v>
      </c>
      <c r="C56" s="164" t="s">
        <v>263</v>
      </c>
      <c r="D56" s="1" t="s">
        <v>130</v>
      </c>
      <c r="E56" s="3" t="s">
        <v>151</v>
      </c>
      <c r="F56" s="3"/>
      <c r="G56" s="8"/>
      <c r="H56" s="20"/>
      <c r="I56" s="20"/>
      <c r="J56" s="20"/>
      <c r="K56" s="14" t="s">
        <v>213</v>
      </c>
    </row>
    <row r="57" spans="1:103" s="13" customFormat="1" ht="15" hidden="1" customHeight="1" x14ac:dyDescent="0.25">
      <c r="A57" s="187" t="s">
        <v>265</v>
      </c>
      <c r="B57" s="3" t="s">
        <v>23</v>
      </c>
      <c r="C57" s="132" t="s">
        <v>264</v>
      </c>
      <c r="D57" s="1" t="s">
        <v>130</v>
      </c>
      <c r="E57" s="3" t="s">
        <v>151</v>
      </c>
      <c r="F57" s="3"/>
      <c r="G57" s="8"/>
      <c r="H57" s="20"/>
      <c r="I57" s="20"/>
      <c r="J57" s="20"/>
      <c r="K57" s="14" t="s">
        <v>213</v>
      </c>
    </row>
    <row r="58" spans="1:103" s="13" customFormat="1" ht="15" hidden="1" customHeight="1" x14ac:dyDescent="0.25">
      <c r="A58" s="187" t="s">
        <v>266</v>
      </c>
      <c r="B58" s="3" t="s">
        <v>23</v>
      </c>
      <c r="C58" s="164" t="s">
        <v>267</v>
      </c>
      <c r="D58" s="1" t="s">
        <v>130</v>
      </c>
      <c r="E58" s="3" t="s">
        <v>151</v>
      </c>
      <c r="F58" s="3"/>
      <c r="G58" s="8"/>
      <c r="H58" s="20"/>
      <c r="I58" s="20"/>
      <c r="J58" s="20"/>
      <c r="K58" s="14" t="s">
        <v>213</v>
      </c>
    </row>
    <row r="59" spans="1:103" s="13" customFormat="1" ht="15" hidden="1" customHeight="1" x14ac:dyDescent="0.25">
      <c r="A59" s="187" t="s">
        <v>268</v>
      </c>
      <c r="B59" s="3" t="s">
        <v>23</v>
      </c>
      <c r="C59" s="164" t="s">
        <v>269</v>
      </c>
      <c r="D59" s="1" t="s">
        <v>130</v>
      </c>
      <c r="E59" s="3" t="s">
        <v>151</v>
      </c>
      <c r="F59" s="3"/>
      <c r="G59" s="8"/>
      <c r="H59" s="20"/>
      <c r="I59" s="20"/>
      <c r="J59" s="20"/>
      <c r="K59" s="14" t="s">
        <v>213</v>
      </c>
    </row>
    <row r="60" spans="1:103" s="13" customFormat="1" ht="15" hidden="1" customHeight="1" x14ac:dyDescent="0.25">
      <c r="A60" s="187" t="s">
        <v>291</v>
      </c>
      <c r="B60" s="3" t="s">
        <v>23</v>
      </c>
      <c r="C60" s="164" t="s">
        <v>292</v>
      </c>
      <c r="D60" s="1" t="s">
        <v>130</v>
      </c>
      <c r="E60" s="3" t="s">
        <v>151</v>
      </c>
      <c r="F60" s="3"/>
      <c r="G60" s="8"/>
      <c r="H60" s="20"/>
      <c r="I60" s="20"/>
      <c r="J60" s="20"/>
      <c r="K60" s="14" t="s">
        <v>213</v>
      </c>
    </row>
    <row r="61" spans="1:103" s="13" customFormat="1" ht="15" hidden="1" customHeight="1" x14ac:dyDescent="0.25">
      <c r="A61" s="187" t="s">
        <v>293</v>
      </c>
      <c r="B61" s="3" t="s">
        <v>23</v>
      </c>
      <c r="C61" s="164" t="s">
        <v>294</v>
      </c>
      <c r="D61" s="1" t="s">
        <v>130</v>
      </c>
      <c r="E61" s="3" t="s">
        <v>151</v>
      </c>
      <c r="F61" s="3"/>
      <c r="G61" s="8"/>
      <c r="H61" s="20"/>
      <c r="I61" s="20"/>
      <c r="J61" s="20"/>
      <c r="K61" s="14" t="s">
        <v>213</v>
      </c>
    </row>
    <row r="62" spans="1:103" s="13" customFormat="1" ht="15" hidden="1" customHeight="1" x14ac:dyDescent="0.25">
      <c r="A62" s="135" t="s">
        <v>25</v>
      </c>
      <c r="B62" s="3">
        <v>262</v>
      </c>
      <c r="C62" s="134" t="s">
        <v>26</v>
      </c>
      <c r="D62" s="1" t="s">
        <v>130</v>
      </c>
      <c r="E62" s="3" t="s">
        <v>151</v>
      </c>
      <c r="F62" s="3" t="s">
        <v>214</v>
      </c>
      <c r="G62" s="6">
        <v>400</v>
      </c>
      <c r="H62" s="21">
        <f t="shared" si="0"/>
        <v>800</v>
      </c>
      <c r="I62" s="21">
        <f t="shared" si="1"/>
        <v>1200</v>
      </c>
      <c r="J62" s="21">
        <f t="shared" si="2"/>
        <v>1600</v>
      </c>
      <c r="K62" s="14" t="s">
        <v>213</v>
      </c>
    </row>
    <row r="63" spans="1:103" s="13" customFormat="1" ht="15" hidden="1" customHeight="1" x14ac:dyDescent="0.25">
      <c r="A63" s="135" t="s">
        <v>27</v>
      </c>
      <c r="B63" s="3">
        <v>292</v>
      </c>
      <c r="C63" s="134" t="s">
        <v>28</v>
      </c>
      <c r="D63" s="1" t="s">
        <v>130</v>
      </c>
      <c r="E63" s="3" t="s">
        <v>151</v>
      </c>
      <c r="F63" s="3" t="s">
        <v>214</v>
      </c>
      <c r="G63" s="5">
        <v>0.04</v>
      </c>
      <c r="H63" s="22">
        <f t="shared" si="0"/>
        <v>0.08</v>
      </c>
      <c r="I63" s="22">
        <f t="shared" si="1"/>
        <v>0.12</v>
      </c>
      <c r="J63" s="22">
        <f t="shared" si="2"/>
        <v>0.16</v>
      </c>
      <c r="K63" s="14" t="s">
        <v>213</v>
      </c>
    </row>
    <row r="64" spans="1:103" s="13" customFormat="1" ht="15" hidden="1" customHeight="1" x14ac:dyDescent="0.25">
      <c r="A64" s="146" t="s">
        <v>29</v>
      </c>
      <c r="B64" s="57">
        <v>301</v>
      </c>
      <c r="C64" s="172" t="s">
        <v>30</v>
      </c>
      <c r="D64" s="56" t="s">
        <v>1</v>
      </c>
      <c r="E64" s="57" t="s">
        <v>1</v>
      </c>
      <c r="F64" s="3" t="s">
        <v>214</v>
      </c>
      <c r="G64" s="58">
        <v>2000</v>
      </c>
      <c r="H64" s="59">
        <v>4000</v>
      </c>
      <c r="I64" s="59">
        <v>6000</v>
      </c>
      <c r="J64" s="59">
        <v>8000</v>
      </c>
      <c r="K64" s="14" t="s">
        <v>213</v>
      </c>
    </row>
    <row r="65" spans="1:11" s="13" customFormat="1" ht="15" hidden="1" customHeight="1" x14ac:dyDescent="0.25">
      <c r="A65" s="147" t="s">
        <v>31</v>
      </c>
      <c r="B65" s="61" t="s">
        <v>32</v>
      </c>
      <c r="C65" s="173" t="s">
        <v>30</v>
      </c>
      <c r="D65" s="60" t="s">
        <v>130</v>
      </c>
      <c r="E65" s="61" t="s">
        <v>30</v>
      </c>
      <c r="F65" s="61"/>
      <c r="G65" s="62"/>
      <c r="H65" s="63"/>
      <c r="I65" s="63"/>
      <c r="J65" s="63"/>
      <c r="K65" s="14" t="s">
        <v>213</v>
      </c>
    </row>
    <row r="66" spans="1:11" s="129" customFormat="1" ht="15" hidden="1" customHeight="1" x14ac:dyDescent="0.3">
      <c r="A66" s="148" t="s">
        <v>231</v>
      </c>
      <c r="B66" s="65" t="s">
        <v>32</v>
      </c>
      <c r="C66" s="174" t="s">
        <v>200</v>
      </c>
      <c r="D66" s="64" t="s">
        <v>130</v>
      </c>
      <c r="E66" s="65" t="s">
        <v>30</v>
      </c>
      <c r="F66" s="65"/>
      <c r="G66" s="66"/>
      <c r="H66" s="67"/>
      <c r="I66" s="67"/>
      <c r="J66" s="67"/>
      <c r="K66" s="14" t="s">
        <v>213</v>
      </c>
    </row>
    <row r="67" spans="1:11" s="13" customFormat="1" ht="15" hidden="1" customHeight="1" x14ac:dyDescent="0.25">
      <c r="A67" s="149" t="s">
        <v>33</v>
      </c>
      <c r="B67" s="69">
        <v>302</v>
      </c>
      <c r="C67" s="175" t="s">
        <v>153</v>
      </c>
      <c r="D67" s="68" t="s">
        <v>1</v>
      </c>
      <c r="E67" s="69" t="s">
        <v>1</v>
      </c>
      <c r="F67" s="3" t="s">
        <v>214</v>
      </c>
      <c r="G67" s="70">
        <v>400</v>
      </c>
      <c r="H67" s="71">
        <v>800</v>
      </c>
      <c r="I67" s="71">
        <v>1200</v>
      </c>
      <c r="J67" s="71">
        <v>1600</v>
      </c>
      <c r="K67" s="14" t="s">
        <v>213</v>
      </c>
    </row>
    <row r="68" spans="1:11" s="13" customFormat="1" ht="15" hidden="1" customHeight="1" x14ac:dyDescent="0.25">
      <c r="A68" s="150" t="s">
        <v>34</v>
      </c>
      <c r="B68" s="73">
        <v>303</v>
      </c>
      <c r="C68" s="176" t="s">
        <v>35</v>
      </c>
      <c r="D68" s="72" t="s">
        <v>1</v>
      </c>
      <c r="E68" s="73" t="s">
        <v>1</v>
      </c>
      <c r="F68" s="3" t="s">
        <v>214</v>
      </c>
      <c r="G68" s="74">
        <v>400</v>
      </c>
      <c r="H68" s="75">
        <v>800</v>
      </c>
      <c r="I68" s="75">
        <v>1200</v>
      </c>
      <c r="J68" s="75">
        <v>1600</v>
      </c>
      <c r="K68" s="14" t="s">
        <v>213</v>
      </c>
    </row>
    <row r="69" spans="1:11" s="13" customFormat="1" ht="15" hidden="1" customHeight="1" x14ac:dyDescent="0.25">
      <c r="A69" s="151" t="s">
        <v>36</v>
      </c>
      <c r="B69" s="77" t="s">
        <v>37</v>
      </c>
      <c r="C69" s="177" t="s">
        <v>35</v>
      </c>
      <c r="D69" s="76" t="s">
        <v>130</v>
      </c>
      <c r="E69" s="77" t="s">
        <v>35</v>
      </c>
      <c r="F69" s="77"/>
      <c r="G69" s="78"/>
      <c r="H69" s="79"/>
      <c r="I69" s="79"/>
      <c r="J69" s="79"/>
      <c r="K69" s="14" t="s">
        <v>213</v>
      </c>
    </row>
    <row r="70" spans="1:11" s="129" customFormat="1" ht="15" hidden="1" customHeight="1" x14ac:dyDescent="0.3">
      <c r="A70" s="152" t="s">
        <v>232</v>
      </c>
      <c r="B70" s="81" t="s">
        <v>37</v>
      </c>
      <c r="C70" s="178" t="s">
        <v>201</v>
      </c>
      <c r="D70" s="80" t="s">
        <v>130</v>
      </c>
      <c r="E70" s="81" t="s">
        <v>35</v>
      </c>
      <c r="F70" s="81"/>
      <c r="G70" s="82"/>
      <c r="H70" s="83"/>
      <c r="I70" s="83"/>
      <c r="J70" s="83"/>
      <c r="K70" s="14" t="s">
        <v>213</v>
      </c>
    </row>
    <row r="71" spans="1:11" s="13" customFormat="1" ht="15" hidden="1" customHeight="1" x14ac:dyDescent="0.25">
      <c r="A71" s="153" t="s">
        <v>38</v>
      </c>
      <c r="B71" s="85">
        <v>304</v>
      </c>
      <c r="C71" s="179" t="s">
        <v>39</v>
      </c>
      <c r="D71" s="84" t="s">
        <v>1</v>
      </c>
      <c r="E71" s="85" t="s">
        <v>1</v>
      </c>
      <c r="F71" s="3" t="s">
        <v>214</v>
      </c>
      <c r="G71" s="86">
        <v>400</v>
      </c>
      <c r="H71" s="89">
        <v>800</v>
      </c>
      <c r="I71" s="89">
        <v>1200</v>
      </c>
      <c r="J71" s="89">
        <v>1600</v>
      </c>
      <c r="K71" s="14" t="s">
        <v>213</v>
      </c>
    </row>
    <row r="72" spans="1:11" s="13" customFormat="1" ht="15" hidden="1" customHeight="1" x14ac:dyDescent="0.25">
      <c r="A72" s="153" t="s">
        <v>40</v>
      </c>
      <c r="B72" s="85" t="s">
        <v>41</v>
      </c>
      <c r="C72" s="179" t="s">
        <v>39</v>
      </c>
      <c r="D72" s="84" t="s">
        <v>130</v>
      </c>
      <c r="E72" s="85" t="s">
        <v>39</v>
      </c>
      <c r="F72" s="85"/>
      <c r="G72" s="87"/>
      <c r="H72" s="88"/>
      <c r="I72" s="88"/>
      <c r="J72" s="88"/>
      <c r="K72" s="14" t="s">
        <v>213</v>
      </c>
    </row>
    <row r="73" spans="1:11" s="129" customFormat="1" ht="15" hidden="1" customHeight="1" x14ac:dyDescent="0.3">
      <c r="A73" s="153" t="s">
        <v>233</v>
      </c>
      <c r="B73" s="85" t="s">
        <v>41</v>
      </c>
      <c r="C73" s="179" t="s">
        <v>202</v>
      </c>
      <c r="D73" s="84" t="s">
        <v>130</v>
      </c>
      <c r="E73" s="85" t="s">
        <v>39</v>
      </c>
      <c r="F73" s="85"/>
      <c r="G73" s="87"/>
      <c r="H73" s="88"/>
      <c r="I73" s="88"/>
      <c r="J73" s="88"/>
      <c r="K73" s="14" t="s">
        <v>213</v>
      </c>
    </row>
    <row r="74" spans="1:11" s="13" customFormat="1" ht="15" hidden="1" customHeight="1" x14ac:dyDescent="0.25">
      <c r="A74" s="153" t="s">
        <v>42</v>
      </c>
      <c r="B74" s="85">
        <v>312</v>
      </c>
      <c r="C74" s="179" t="s">
        <v>154</v>
      </c>
      <c r="D74" s="84" t="s">
        <v>1</v>
      </c>
      <c r="E74" s="85" t="s">
        <v>1</v>
      </c>
      <c r="F74" s="3" t="s">
        <v>214</v>
      </c>
      <c r="G74" s="86">
        <v>400</v>
      </c>
      <c r="H74" s="89">
        <v>800</v>
      </c>
      <c r="I74" s="89">
        <v>1200</v>
      </c>
      <c r="J74" s="89">
        <v>1600</v>
      </c>
      <c r="K74" s="14" t="s">
        <v>213</v>
      </c>
    </row>
    <row r="75" spans="1:11" s="13" customFormat="1" ht="15" hidden="1" customHeight="1" x14ac:dyDescent="0.25">
      <c r="A75" s="153" t="s">
        <v>43</v>
      </c>
      <c r="B75" s="85">
        <v>313</v>
      </c>
      <c r="C75" s="179" t="s">
        <v>155</v>
      </c>
      <c r="D75" s="84" t="s">
        <v>1</v>
      </c>
      <c r="E75" s="85" t="s">
        <v>1</v>
      </c>
      <c r="F75" s="3" t="s">
        <v>214</v>
      </c>
      <c r="G75" s="86">
        <v>2000</v>
      </c>
      <c r="H75" s="89">
        <v>4000</v>
      </c>
      <c r="I75" s="89">
        <v>6000</v>
      </c>
      <c r="J75" s="89">
        <v>8000</v>
      </c>
      <c r="K75" s="14" t="s">
        <v>213</v>
      </c>
    </row>
    <row r="76" spans="1:11" s="13" customFormat="1" ht="15" hidden="1" customHeight="1" x14ac:dyDescent="0.25">
      <c r="A76" s="153" t="s">
        <v>44</v>
      </c>
      <c r="B76" s="85">
        <v>314</v>
      </c>
      <c r="C76" s="179" t="s">
        <v>156</v>
      </c>
      <c r="D76" s="84" t="s">
        <v>1</v>
      </c>
      <c r="E76" s="85" t="s">
        <v>1</v>
      </c>
      <c r="F76" s="3" t="s">
        <v>214</v>
      </c>
      <c r="G76" s="86">
        <v>2000</v>
      </c>
      <c r="H76" s="89">
        <v>4000</v>
      </c>
      <c r="I76" s="89">
        <v>6000</v>
      </c>
      <c r="J76" s="89">
        <v>8000</v>
      </c>
      <c r="K76" s="14" t="s">
        <v>213</v>
      </c>
    </row>
    <row r="77" spans="1:11" s="13" customFormat="1" ht="15" hidden="1" customHeight="1" x14ac:dyDescent="0.25">
      <c r="A77" s="153" t="s">
        <v>45</v>
      </c>
      <c r="B77" s="85">
        <v>320</v>
      </c>
      <c r="C77" s="179" t="s">
        <v>46</v>
      </c>
      <c r="D77" s="84" t="s">
        <v>1</v>
      </c>
      <c r="E77" s="85" t="s">
        <v>1</v>
      </c>
      <c r="F77" s="3" t="s">
        <v>214</v>
      </c>
      <c r="G77" s="86">
        <v>400</v>
      </c>
      <c r="H77" s="89">
        <v>800</v>
      </c>
      <c r="I77" s="89">
        <v>1200</v>
      </c>
      <c r="J77" s="89">
        <v>1600</v>
      </c>
      <c r="K77" s="14" t="s">
        <v>213</v>
      </c>
    </row>
    <row r="78" spans="1:11" s="13" customFormat="1" ht="15" hidden="1" customHeight="1" x14ac:dyDescent="0.25">
      <c r="A78" s="135" t="s">
        <v>47</v>
      </c>
      <c r="B78" s="3">
        <v>253</v>
      </c>
      <c r="C78" s="134" t="s">
        <v>157</v>
      </c>
      <c r="D78" s="1" t="s">
        <v>1</v>
      </c>
      <c r="E78" s="2" t="s">
        <v>1</v>
      </c>
      <c r="F78" s="3" t="s">
        <v>216</v>
      </c>
      <c r="G78" s="10">
        <v>400</v>
      </c>
      <c r="H78" s="25">
        <f t="shared" ref="H78:H106" si="3">G78*2</f>
        <v>800</v>
      </c>
      <c r="I78" s="25">
        <f t="shared" ref="I78:I106" si="4">G78*3</f>
        <v>1200</v>
      </c>
      <c r="J78" s="25">
        <f t="shared" ref="J78:J106" si="5">G78*4</f>
        <v>1600</v>
      </c>
      <c r="K78" s="14" t="s">
        <v>213</v>
      </c>
    </row>
    <row r="79" spans="1:11" s="200" customFormat="1" ht="15" customHeight="1" x14ac:dyDescent="0.25">
      <c r="A79" s="188" t="s">
        <v>49</v>
      </c>
      <c r="B79" s="189" t="s">
        <v>48</v>
      </c>
      <c r="C79" s="190" t="s">
        <v>158</v>
      </c>
      <c r="D79" s="191" t="s">
        <v>130</v>
      </c>
      <c r="E79" s="201" t="s">
        <v>157</v>
      </c>
      <c r="F79" s="201"/>
      <c r="G79" s="197"/>
      <c r="H79" s="198"/>
      <c r="I79" s="198"/>
      <c r="J79" s="198"/>
      <c r="K79" s="194" t="s">
        <v>213</v>
      </c>
    </row>
    <row r="80" spans="1:11" s="200" customFormat="1" ht="15" customHeight="1" x14ac:dyDescent="0.25">
      <c r="A80" s="188" t="s">
        <v>179</v>
      </c>
      <c r="B80" s="189" t="s">
        <v>48</v>
      </c>
      <c r="C80" s="190" t="s">
        <v>159</v>
      </c>
      <c r="D80" s="191" t="s">
        <v>130</v>
      </c>
      <c r="E80" s="201" t="s">
        <v>157</v>
      </c>
      <c r="F80" s="201"/>
      <c r="G80" s="197"/>
      <c r="H80" s="198"/>
      <c r="I80" s="198"/>
      <c r="J80" s="198"/>
      <c r="K80" s="194" t="s">
        <v>213</v>
      </c>
    </row>
    <row r="81" spans="1:11" s="13" customFormat="1" ht="15" hidden="1" customHeight="1" x14ac:dyDescent="0.25">
      <c r="A81" s="187" t="s">
        <v>271</v>
      </c>
      <c r="B81" s="3" t="s">
        <v>48</v>
      </c>
      <c r="C81" s="134" t="s">
        <v>270</v>
      </c>
      <c r="D81" s="1" t="s">
        <v>130</v>
      </c>
      <c r="E81" s="2" t="s">
        <v>157</v>
      </c>
      <c r="F81" s="2"/>
      <c r="G81" s="7"/>
      <c r="H81" s="20"/>
      <c r="I81" s="20"/>
      <c r="J81" s="20"/>
      <c r="K81" s="14" t="s">
        <v>213</v>
      </c>
    </row>
    <row r="82" spans="1:11" s="13" customFormat="1" ht="15" hidden="1" customHeight="1" x14ac:dyDescent="0.25">
      <c r="A82" s="187" t="s">
        <v>276</v>
      </c>
      <c r="B82" s="3" t="s">
        <v>48</v>
      </c>
      <c r="C82" s="164" t="s">
        <v>272</v>
      </c>
      <c r="D82" s="1" t="s">
        <v>130</v>
      </c>
      <c r="E82" s="2" t="s">
        <v>157</v>
      </c>
      <c r="F82" s="2"/>
      <c r="G82" s="7"/>
      <c r="H82" s="20"/>
      <c r="I82" s="20"/>
      <c r="J82" s="20"/>
      <c r="K82" s="14" t="s">
        <v>213</v>
      </c>
    </row>
    <row r="83" spans="1:11" s="13" customFormat="1" ht="15" hidden="1" customHeight="1" x14ac:dyDescent="0.25">
      <c r="A83" s="187" t="s">
        <v>274</v>
      </c>
      <c r="B83" s="3" t="s">
        <v>48</v>
      </c>
      <c r="C83" s="134" t="s">
        <v>273</v>
      </c>
      <c r="D83" s="1" t="s">
        <v>130</v>
      </c>
      <c r="E83" s="2" t="s">
        <v>157</v>
      </c>
      <c r="F83" s="2"/>
      <c r="G83" s="7"/>
      <c r="H83" s="20"/>
      <c r="I83" s="20"/>
      <c r="J83" s="20"/>
      <c r="K83" s="14" t="s">
        <v>213</v>
      </c>
    </row>
    <row r="84" spans="1:11" s="13" customFormat="1" ht="15" hidden="1" customHeight="1" x14ac:dyDescent="0.25">
      <c r="A84" s="187" t="s">
        <v>275</v>
      </c>
      <c r="B84" s="3" t="s">
        <v>48</v>
      </c>
      <c r="C84" s="164" t="s">
        <v>277</v>
      </c>
      <c r="D84" s="1" t="s">
        <v>130</v>
      </c>
      <c r="E84" s="2" t="s">
        <v>157</v>
      </c>
      <c r="F84" s="2"/>
      <c r="G84" s="7"/>
      <c r="H84" s="20"/>
      <c r="I84" s="20"/>
      <c r="J84" s="20"/>
      <c r="K84" s="14" t="s">
        <v>213</v>
      </c>
    </row>
    <row r="85" spans="1:11" s="13" customFormat="1" ht="15" hidden="1" customHeight="1" x14ac:dyDescent="0.25">
      <c r="A85" s="187" t="s">
        <v>295</v>
      </c>
      <c r="B85" s="3" t="s">
        <v>48</v>
      </c>
      <c r="C85" s="164" t="s">
        <v>296</v>
      </c>
      <c r="D85" s="1" t="s">
        <v>130</v>
      </c>
      <c r="E85" s="2" t="s">
        <v>157</v>
      </c>
      <c r="F85" s="2"/>
      <c r="G85" s="7"/>
      <c r="H85" s="20"/>
      <c r="I85" s="20"/>
      <c r="J85" s="20"/>
      <c r="K85" s="14" t="s">
        <v>213</v>
      </c>
    </row>
    <row r="86" spans="1:11" s="13" customFormat="1" ht="15" hidden="1" customHeight="1" x14ac:dyDescent="0.25">
      <c r="A86" s="187" t="s">
        <v>297</v>
      </c>
      <c r="B86" s="3" t="s">
        <v>48</v>
      </c>
      <c r="C86" s="164" t="s">
        <v>298</v>
      </c>
      <c r="D86" s="1" t="s">
        <v>130</v>
      </c>
      <c r="E86" s="2" t="s">
        <v>157</v>
      </c>
      <c r="F86" s="2"/>
      <c r="G86" s="7"/>
      <c r="H86" s="20"/>
      <c r="I86" s="20"/>
      <c r="J86" s="20"/>
      <c r="K86" s="14" t="s">
        <v>213</v>
      </c>
    </row>
    <row r="87" spans="1:11" s="13" customFormat="1" ht="15" hidden="1" customHeight="1" x14ac:dyDescent="0.25">
      <c r="A87" s="135" t="s">
        <v>50</v>
      </c>
      <c r="B87" s="3">
        <v>263</v>
      </c>
      <c r="C87" s="134" t="s">
        <v>51</v>
      </c>
      <c r="D87" s="1" t="s">
        <v>130</v>
      </c>
      <c r="E87" s="2" t="s">
        <v>157</v>
      </c>
      <c r="F87" s="3" t="s">
        <v>214</v>
      </c>
      <c r="G87" s="6">
        <v>400</v>
      </c>
      <c r="H87" s="21">
        <f t="shared" si="3"/>
        <v>800</v>
      </c>
      <c r="I87" s="21">
        <f t="shared" si="4"/>
        <v>1200</v>
      </c>
      <c r="J87" s="21">
        <f t="shared" si="5"/>
        <v>1600</v>
      </c>
      <c r="K87" s="14" t="s">
        <v>213</v>
      </c>
    </row>
    <row r="88" spans="1:11" s="13" customFormat="1" ht="15" hidden="1" customHeight="1" x14ac:dyDescent="0.25">
      <c r="A88" s="135" t="s">
        <v>52</v>
      </c>
      <c r="B88" s="3">
        <v>294</v>
      </c>
      <c r="C88" s="134" t="s">
        <v>53</v>
      </c>
      <c r="D88" s="1" t="s">
        <v>130</v>
      </c>
      <c r="E88" s="2" t="s">
        <v>157</v>
      </c>
      <c r="F88" s="3" t="s">
        <v>214</v>
      </c>
      <c r="G88" s="23">
        <v>4.0000000000000002E-4</v>
      </c>
      <c r="H88" s="23">
        <f t="shared" si="3"/>
        <v>8.0000000000000004E-4</v>
      </c>
      <c r="I88" s="23">
        <f t="shared" si="4"/>
        <v>1.2000000000000001E-3</v>
      </c>
      <c r="J88" s="23">
        <f t="shared" si="5"/>
        <v>1.6000000000000001E-3</v>
      </c>
      <c r="K88" s="14" t="s">
        <v>213</v>
      </c>
    </row>
    <row r="89" spans="1:11" s="13" customFormat="1" ht="15" hidden="1" customHeight="1" x14ac:dyDescent="0.25">
      <c r="A89" s="135" t="s">
        <v>54</v>
      </c>
      <c r="B89" s="3">
        <v>256</v>
      </c>
      <c r="C89" s="134" t="s">
        <v>163</v>
      </c>
      <c r="D89" s="1" t="s">
        <v>1</v>
      </c>
      <c r="E89" s="2" t="s">
        <v>1</v>
      </c>
      <c r="F89" s="3" t="s">
        <v>214</v>
      </c>
      <c r="G89" s="6">
        <v>4000</v>
      </c>
      <c r="H89" s="21">
        <f t="shared" si="3"/>
        <v>8000</v>
      </c>
      <c r="I89" s="21">
        <f t="shared" si="4"/>
        <v>12000</v>
      </c>
      <c r="J89" s="21">
        <f t="shared" si="5"/>
        <v>16000</v>
      </c>
      <c r="K89" s="14" t="s">
        <v>213</v>
      </c>
    </row>
    <row r="90" spans="1:11" s="13" customFormat="1" ht="15" hidden="1" customHeight="1" x14ac:dyDescent="0.25">
      <c r="A90" s="135" t="s">
        <v>56</v>
      </c>
      <c r="B90" s="3" t="s">
        <v>57</v>
      </c>
      <c r="C90" s="134" t="s">
        <v>55</v>
      </c>
      <c r="D90" s="1" t="s">
        <v>130</v>
      </c>
      <c r="E90" s="2" t="s">
        <v>163</v>
      </c>
      <c r="F90" s="2"/>
      <c r="G90" s="7"/>
      <c r="H90" s="20"/>
      <c r="I90" s="20"/>
      <c r="J90" s="20"/>
      <c r="K90" s="14" t="s">
        <v>213</v>
      </c>
    </row>
    <row r="91" spans="1:11" s="129" customFormat="1" ht="15" hidden="1" customHeight="1" x14ac:dyDescent="0.3">
      <c r="A91" s="135" t="s">
        <v>230</v>
      </c>
      <c r="B91" s="3" t="s">
        <v>57</v>
      </c>
      <c r="C91" s="134" t="s">
        <v>203</v>
      </c>
      <c r="D91" s="1" t="s">
        <v>130</v>
      </c>
      <c r="E91" s="2" t="s">
        <v>163</v>
      </c>
      <c r="F91" s="2"/>
      <c r="G91" s="7"/>
      <c r="H91" s="130"/>
      <c r="I91" s="130"/>
      <c r="J91" s="130"/>
      <c r="K91" s="14" t="s">
        <v>213</v>
      </c>
    </row>
    <row r="92" spans="1:11" s="13" customFormat="1" ht="15" hidden="1" customHeight="1" x14ac:dyDescent="0.25">
      <c r="A92" s="135" t="s">
        <v>58</v>
      </c>
      <c r="B92" s="3">
        <v>258</v>
      </c>
      <c r="C92" s="134" t="s">
        <v>164</v>
      </c>
      <c r="D92" s="1" t="s">
        <v>1</v>
      </c>
      <c r="E92" s="2" t="s">
        <v>1</v>
      </c>
      <c r="F92" s="3" t="s">
        <v>214</v>
      </c>
      <c r="G92" s="6">
        <v>400</v>
      </c>
      <c r="H92" s="21">
        <f t="shared" si="3"/>
        <v>800</v>
      </c>
      <c r="I92" s="21">
        <f t="shared" si="4"/>
        <v>1200</v>
      </c>
      <c r="J92" s="21">
        <f t="shared" si="5"/>
        <v>1600</v>
      </c>
      <c r="K92" s="14" t="s">
        <v>213</v>
      </c>
    </row>
    <row r="93" spans="1:11" s="13" customFormat="1" ht="15" hidden="1" customHeight="1" x14ac:dyDescent="0.25">
      <c r="A93" s="135" t="s">
        <v>59</v>
      </c>
      <c r="B93" s="3" t="s">
        <v>60</v>
      </c>
      <c r="C93" s="134" t="s">
        <v>164</v>
      </c>
      <c r="D93" s="1" t="s">
        <v>130</v>
      </c>
      <c r="E93" s="2" t="s">
        <v>164</v>
      </c>
      <c r="F93" s="2"/>
      <c r="G93" s="7"/>
      <c r="H93" s="20"/>
      <c r="I93" s="20"/>
      <c r="J93" s="20"/>
      <c r="K93" s="14" t="s">
        <v>213</v>
      </c>
    </row>
    <row r="94" spans="1:11" s="129" customFormat="1" ht="15" hidden="1" customHeight="1" x14ac:dyDescent="0.3">
      <c r="A94" s="135" t="s">
        <v>234</v>
      </c>
      <c r="B94" s="3" t="s">
        <v>60</v>
      </c>
      <c r="C94" s="134" t="s">
        <v>204</v>
      </c>
      <c r="D94" s="1" t="s">
        <v>130</v>
      </c>
      <c r="E94" s="2" t="s">
        <v>164</v>
      </c>
      <c r="F94" s="2"/>
      <c r="G94" s="7"/>
      <c r="H94" s="130"/>
      <c r="I94" s="130"/>
      <c r="J94" s="130"/>
      <c r="K94" s="14" t="s">
        <v>213</v>
      </c>
    </row>
    <row r="95" spans="1:11" s="13" customFormat="1" ht="15" hidden="1" customHeight="1" x14ac:dyDescent="0.25">
      <c r="A95" s="135" t="s">
        <v>61</v>
      </c>
      <c r="B95" s="3">
        <v>254</v>
      </c>
      <c r="C95" s="134" t="s">
        <v>160</v>
      </c>
      <c r="D95" s="1" t="s">
        <v>1</v>
      </c>
      <c r="E95" s="2" t="s">
        <v>1</v>
      </c>
      <c r="F95" s="3" t="s">
        <v>214</v>
      </c>
      <c r="G95" s="6">
        <v>400</v>
      </c>
      <c r="H95" s="21">
        <f t="shared" si="3"/>
        <v>800</v>
      </c>
      <c r="I95" s="21">
        <f t="shared" si="4"/>
        <v>1200</v>
      </c>
      <c r="J95" s="21">
        <f t="shared" si="5"/>
        <v>1600</v>
      </c>
      <c r="K95" s="14" t="s">
        <v>213</v>
      </c>
    </row>
    <row r="96" spans="1:11" s="200" customFormat="1" ht="15" customHeight="1" x14ac:dyDescent="0.25">
      <c r="A96" s="188" t="s">
        <v>63</v>
      </c>
      <c r="B96" s="189" t="s">
        <v>62</v>
      </c>
      <c r="C96" s="190" t="s">
        <v>162</v>
      </c>
      <c r="D96" s="191" t="s">
        <v>130</v>
      </c>
      <c r="E96" s="201" t="s">
        <v>160</v>
      </c>
      <c r="F96" s="201"/>
      <c r="G96" s="197"/>
      <c r="H96" s="198"/>
      <c r="I96" s="198"/>
      <c r="J96" s="198"/>
      <c r="K96" s="194" t="s">
        <v>213</v>
      </c>
    </row>
    <row r="97" spans="1:11" s="200" customFormat="1" ht="15" customHeight="1" x14ac:dyDescent="0.25">
      <c r="A97" s="188" t="s">
        <v>178</v>
      </c>
      <c r="B97" s="189" t="s">
        <v>62</v>
      </c>
      <c r="C97" s="190" t="s">
        <v>161</v>
      </c>
      <c r="D97" s="191" t="s">
        <v>130</v>
      </c>
      <c r="E97" s="201" t="s">
        <v>160</v>
      </c>
      <c r="F97" s="201"/>
      <c r="G97" s="197"/>
      <c r="H97" s="198"/>
      <c r="I97" s="198"/>
      <c r="J97" s="198"/>
      <c r="K97" s="194" t="s">
        <v>213</v>
      </c>
    </row>
    <row r="98" spans="1:11" s="13" customFormat="1" ht="15" hidden="1" customHeight="1" x14ac:dyDescent="0.25">
      <c r="A98" s="187" t="s">
        <v>299</v>
      </c>
      <c r="B98" s="3"/>
      <c r="C98" s="134" t="s">
        <v>300</v>
      </c>
      <c r="D98" s="1"/>
      <c r="E98" s="2"/>
      <c r="F98" s="2"/>
      <c r="G98" s="7"/>
      <c r="H98" s="20"/>
      <c r="I98" s="20"/>
      <c r="J98" s="20"/>
      <c r="K98" s="14" t="s">
        <v>213</v>
      </c>
    </row>
    <row r="99" spans="1:11" s="13" customFormat="1" ht="15" hidden="1" customHeight="1" x14ac:dyDescent="0.25">
      <c r="A99" s="187" t="s">
        <v>301</v>
      </c>
      <c r="B99" s="3"/>
      <c r="C99" s="131" t="s">
        <v>302</v>
      </c>
      <c r="D99" s="1"/>
      <c r="E99" s="2"/>
      <c r="F99" s="2"/>
      <c r="G99" s="7"/>
      <c r="H99" s="20"/>
      <c r="I99" s="20"/>
      <c r="J99" s="20"/>
      <c r="K99" s="14" t="s">
        <v>213</v>
      </c>
    </row>
    <row r="100" spans="1:11" s="13" customFormat="1" ht="15" hidden="1" customHeight="1" x14ac:dyDescent="0.25">
      <c r="A100" s="187" t="s">
        <v>304</v>
      </c>
      <c r="B100" s="3"/>
      <c r="C100" s="134" t="s">
        <v>303</v>
      </c>
      <c r="D100" s="1"/>
      <c r="E100" s="2"/>
      <c r="F100" s="2"/>
      <c r="G100" s="7"/>
      <c r="H100" s="20"/>
      <c r="I100" s="20"/>
      <c r="J100" s="20"/>
      <c r="K100" s="14" t="s">
        <v>213</v>
      </c>
    </row>
    <row r="101" spans="1:11" s="13" customFormat="1" ht="15" hidden="1" customHeight="1" x14ac:dyDescent="0.25">
      <c r="A101" s="187" t="s">
        <v>304</v>
      </c>
      <c r="B101" s="3"/>
      <c r="C101" s="131" t="s">
        <v>305</v>
      </c>
      <c r="D101" s="1"/>
      <c r="E101" s="2"/>
      <c r="F101" s="2"/>
      <c r="G101" s="7"/>
      <c r="H101" s="20"/>
      <c r="I101" s="20"/>
      <c r="J101" s="20"/>
      <c r="K101" s="14" t="s">
        <v>213</v>
      </c>
    </row>
    <row r="102" spans="1:11" s="13" customFormat="1" ht="15" hidden="1" customHeight="1" x14ac:dyDescent="0.25">
      <c r="A102" s="135" t="s">
        <v>64</v>
      </c>
      <c r="B102" s="3">
        <v>295</v>
      </c>
      <c r="C102" s="134" t="s">
        <v>65</v>
      </c>
      <c r="D102" s="1" t="s">
        <v>130</v>
      </c>
      <c r="E102" s="2" t="s">
        <v>160</v>
      </c>
      <c r="F102" s="3" t="s">
        <v>214</v>
      </c>
      <c r="G102" s="5">
        <v>0.04</v>
      </c>
      <c r="H102" s="22">
        <f t="shared" si="3"/>
        <v>0.08</v>
      </c>
      <c r="I102" s="22">
        <f t="shared" si="4"/>
        <v>0.12</v>
      </c>
      <c r="J102" s="22">
        <f t="shared" si="5"/>
        <v>0.16</v>
      </c>
      <c r="K102" s="14" t="s">
        <v>213</v>
      </c>
    </row>
    <row r="103" spans="1:11" s="13" customFormat="1" ht="15" hidden="1" customHeight="1" x14ac:dyDescent="0.25">
      <c r="A103" s="154" t="s">
        <v>66</v>
      </c>
      <c r="B103" s="91">
        <v>307</v>
      </c>
      <c r="C103" s="180" t="s">
        <v>165</v>
      </c>
      <c r="D103" s="90" t="s">
        <v>1</v>
      </c>
      <c r="E103" s="91" t="s">
        <v>1</v>
      </c>
      <c r="F103" s="3" t="s">
        <v>214</v>
      </c>
      <c r="G103" s="92">
        <v>2000</v>
      </c>
      <c r="H103" s="93">
        <v>4000</v>
      </c>
      <c r="I103" s="93">
        <v>6000</v>
      </c>
      <c r="J103" s="93">
        <v>8000</v>
      </c>
      <c r="K103" s="14" t="s">
        <v>213</v>
      </c>
    </row>
    <row r="104" spans="1:11" s="13" customFormat="1" ht="15" hidden="1" customHeight="1" x14ac:dyDescent="0.25">
      <c r="A104" s="135" t="s">
        <v>67</v>
      </c>
      <c r="B104" s="3">
        <v>264</v>
      </c>
      <c r="C104" s="134" t="s">
        <v>68</v>
      </c>
      <c r="D104" s="1" t="s">
        <v>1</v>
      </c>
      <c r="E104" s="2" t="s">
        <v>1</v>
      </c>
      <c r="F104" s="3" t="s">
        <v>214</v>
      </c>
      <c r="G104" s="6">
        <v>400</v>
      </c>
      <c r="H104" s="21">
        <f t="shared" si="3"/>
        <v>800</v>
      </c>
      <c r="I104" s="21">
        <f t="shared" si="4"/>
        <v>1200</v>
      </c>
      <c r="J104" s="21">
        <f t="shared" si="5"/>
        <v>1600</v>
      </c>
      <c r="K104" s="14" t="s">
        <v>213</v>
      </c>
    </row>
    <row r="105" spans="1:11" s="13" customFormat="1" ht="15" hidden="1" customHeight="1" x14ac:dyDescent="0.25">
      <c r="A105" s="135" t="s">
        <v>69</v>
      </c>
      <c r="B105" s="3">
        <v>265</v>
      </c>
      <c r="C105" s="134" t="s">
        <v>70</v>
      </c>
      <c r="D105" s="1" t="s">
        <v>1</v>
      </c>
      <c r="E105" s="2" t="s">
        <v>1</v>
      </c>
      <c r="F105" s="3" t="s">
        <v>214</v>
      </c>
      <c r="G105" s="6">
        <v>400</v>
      </c>
      <c r="H105" s="21">
        <f t="shared" si="3"/>
        <v>800</v>
      </c>
      <c r="I105" s="21">
        <f t="shared" si="4"/>
        <v>1200</v>
      </c>
      <c r="J105" s="21">
        <f t="shared" si="5"/>
        <v>1600</v>
      </c>
      <c r="K105" s="14" t="s">
        <v>213</v>
      </c>
    </row>
    <row r="106" spans="1:11" s="13" customFormat="1" ht="15" hidden="1" customHeight="1" x14ac:dyDescent="0.25">
      <c r="A106" s="135" t="s">
        <v>71</v>
      </c>
      <c r="B106" s="3">
        <v>257</v>
      </c>
      <c r="C106" s="134" t="s">
        <v>166</v>
      </c>
      <c r="D106" s="1" t="s">
        <v>1</v>
      </c>
      <c r="E106" s="2" t="s">
        <v>1</v>
      </c>
      <c r="F106" s="3" t="s">
        <v>214</v>
      </c>
      <c r="G106" s="10">
        <v>200</v>
      </c>
      <c r="H106" s="25">
        <f t="shared" si="3"/>
        <v>400</v>
      </c>
      <c r="I106" s="25">
        <f t="shared" si="4"/>
        <v>600</v>
      </c>
      <c r="J106" s="25">
        <f t="shared" si="5"/>
        <v>800</v>
      </c>
      <c r="K106" s="14" t="s">
        <v>213</v>
      </c>
    </row>
    <row r="107" spans="1:11" s="13" customFormat="1" ht="15" hidden="1" customHeight="1" x14ac:dyDescent="0.25">
      <c r="A107" s="135" t="s">
        <v>73</v>
      </c>
      <c r="B107" s="3" t="s">
        <v>74</v>
      </c>
      <c r="C107" s="134" t="s">
        <v>72</v>
      </c>
      <c r="D107" s="1" t="s">
        <v>130</v>
      </c>
      <c r="E107" s="2" t="s">
        <v>166</v>
      </c>
      <c r="F107" s="2"/>
      <c r="G107" s="7"/>
      <c r="H107" s="20"/>
      <c r="I107" s="20"/>
      <c r="J107" s="20"/>
      <c r="K107" s="14" t="s">
        <v>213</v>
      </c>
    </row>
    <row r="108" spans="1:11" s="129" customFormat="1" ht="15" hidden="1" customHeight="1" x14ac:dyDescent="0.3">
      <c r="A108" s="135" t="s">
        <v>235</v>
      </c>
      <c r="B108" s="3" t="s">
        <v>74</v>
      </c>
      <c r="C108" s="134" t="s">
        <v>236</v>
      </c>
      <c r="D108" s="1" t="s">
        <v>130</v>
      </c>
      <c r="E108" s="2" t="s">
        <v>166</v>
      </c>
      <c r="F108" s="2"/>
      <c r="G108" s="7"/>
      <c r="H108" s="130"/>
      <c r="I108" s="130"/>
      <c r="J108" s="130"/>
      <c r="K108" s="14" t="s">
        <v>213</v>
      </c>
    </row>
    <row r="109" spans="1:11" s="13" customFormat="1" ht="15" hidden="1" customHeight="1" x14ac:dyDescent="0.25">
      <c r="A109" s="135" t="s">
        <v>75</v>
      </c>
      <c r="B109" s="3">
        <v>266</v>
      </c>
      <c r="C109" s="134" t="s">
        <v>167</v>
      </c>
      <c r="D109" s="1" t="s">
        <v>1</v>
      </c>
      <c r="E109" s="2" t="s">
        <v>1</v>
      </c>
      <c r="F109" s="3" t="s">
        <v>214</v>
      </c>
      <c r="G109" s="6">
        <v>800</v>
      </c>
      <c r="H109" s="21">
        <f t="shared" ref="H109:H141" si="6">G109*2</f>
        <v>1600</v>
      </c>
      <c r="I109" s="21">
        <f t="shared" ref="I109:I141" si="7">G109*3</f>
        <v>2400</v>
      </c>
      <c r="J109" s="21">
        <f t="shared" ref="J109:J141" si="8">G109*4</f>
        <v>3200</v>
      </c>
      <c r="K109" s="14" t="s">
        <v>213</v>
      </c>
    </row>
    <row r="110" spans="1:11" s="13" customFormat="1" ht="15" hidden="1" customHeight="1" x14ac:dyDescent="0.25">
      <c r="A110" s="135" t="s">
        <v>76</v>
      </c>
      <c r="B110" s="3" t="s">
        <v>77</v>
      </c>
      <c r="C110" s="134" t="s">
        <v>168</v>
      </c>
      <c r="D110" s="1" t="s">
        <v>130</v>
      </c>
      <c r="E110" s="2" t="s">
        <v>167</v>
      </c>
      <c r="F110" s="2"/>
      <c r="G110" s="7"/>
      <c r="H110" s="20"/>
      <c r="I110" s="20"/>
      <c r="J110" s="20"/>
      <c r="K110" s="14" t="s">
        <v>213</v>
      </c>
    </row>
    <row r="111" spans="1:11" s="13" customFormat="1" ht="15" hidden="1" customHeight="1" x14ac:dyDescent="0.25">
      <c r="A111" s="155" t="s">
        <v>206</v>
      </c>
      <c r="B111" s="95">
        <v>315</v>
      </c>
      <c r="C111" s="181" t="s">
        <v>169</v>
      </c>
      <c r="D111" s="94" t="s">
        <v>1</v>
      </c>
      <c r="E111" s="95" t="s">
        <v>1</v>
      </c>
      <c r="F111" s="3" t="s">
        <v>214</v>
      </c>
      <c r="G111" s="96">
        <v>800</v>
      </c>
      <c r="H111" s="99">
        <v>1600</v>
      </c>
      <c r="I111" s="99">
        <v>2400</v>
      </c>
      <c r="J111" s="99">
        <v>3200</v>
      </c>
      <c r="K111" s="14" t="s">
        <v>213</v>
      </c>
    </row>
    <row r="112" spans="1:11" s="13" customFormat="1" ht="15" hidden="1" customHeight="1" x14ac:dyDescent="0.25">
      <c r="A112" s="155" t="s">
        <v>207</v>
      </c>
      <c r="B112" s="95" t="s">
        <v>78</v>
      </c>
      <c r="C112" s="181" t="s">
        <v>170</v>
      </c>
      <c r="D112" s="94" t="s">
        <v>130</v>
      </c>
      <c r="E112" s="95" t="s">
        <v>169</v>
      </c>
      <c r="F112" s="95"/>
      <c r="G112" s="97"/>
      <c r="H112" s="98"/>
      <c r="I112" s="98"/>
      <c r="J112" s="98"/>
      <c r="K112" s="14" t="s">
        <v>213</v>
      </c>
    </row>
    <row r="113" spans="1:11" s="13" customFormat="1" ht="15" hidden="1" customHeight="1" x14ac:dyDescent="0.25">
      <c r="A113" s="135" t="s">
        <v>79</v>
      </c>
      <c r="B113" s="3">
        <v>267</v>
      </c>
      <c r="C113" s="134" t="s">
        <v>171</v>
      </c>
      <c r="D113" s="1" t="s">
        <v>1</v>
      </c>
      <c r="E113" s="2" t="s">
        <v>1</v>
      </c>
      <c r="F113" s="3" t="s">
        <v>214</v>
      </c>
      <c r="G113" s="6">
        <v>800</v>
      </c>
      <c r="H113" s="21">
        <f t="shared" si="6"/>
        <v>1600</v>
      </c>
      <c r="I113" s="21">
        <f t="shared" si="7"/>
        <v>2400</v>
      </c>
      <c r="J113" s="21">
        <f t="shared" si="8"/>
        <v>3200</v>
      </c>
      <c r="K113" s="14" t="s">
        <v>213</v>
      </c>
    </row>
    <row r="114" spans="1:11" s="13" customFormat="1" ht="15" hidden="1" customHeight="1" x14ac:dyDescent="0.25">
      <c r="A114" s="135" t="s">
        <v>80</v>
      </c>
      <c r="B114" s="3" t="s">
        <v>81</v>
      </c>
      <c r="C114" s="134" t="s">
        <v>172</v>
      </c>
      <c r="D114" s="1" t="s">
        <v>130</v>
      </c>
      <c r="E114" s="2" t="s">
        <v>173</v>
      </c>
      <c r="F114" s="2"/>
      <c r="G114" s="7"/>
      <c r="H114" s="20"/>
      <c r="I114" s="20"/>
      <c r="J114" s="20"/>
      <c r="K114" s="14" t="s">
        <v>213</v>
      </c>
    </row>
    <row r="115" spans="1:11" s="13" customFormat="1" ht="15" hidden="1" customHeight="1" x14ac:dyDescent="0.25">
      <c r="A115" s="156" t="s">
        <v>208</v>
      </c>
      <c r="B115" s="101">
        <v>316</v>
      </c>
      <c r="C115" s="182" t="s">
        <v>173</v>
      </c>
      <c r="D115" s="100" t="s">
        <v>1</v>
      </c>
      <c r="E115" s="101" t="s">
        <v>1</v>
      </c>
      <c r="F115" s="3" t="s">
        <v>214</v>
      </c>
      <c r="G115" s="102">
        <v>800</v>
      </c>
      <c r="H115" s="105">
        <v>1600</v>
      </c>
      <c r="I115" s="105">
        <v>2400</v>
      </c>
      <c r="J115" s="105">
        <v>3200</v>
      </c>
      <c r="K115" s="14" t="s">
        <v>213</v>
      </c>
    </row>
    <row r="116" spans="1:11" s="13" customFormat="1" ht="15" hidden="1" customHeight="1" x14ac:dyDescent="0.25">
      <c r="A116" s="156" t="s">
        <v>209</v>
      </c>
      <c r="B116" s="101" t="s">
        <v>82</v>
      </c>
      <c r="C116" s="182" t="s">
        <v>174</v>
      </c>
      <c r="D116" s="100" t="s">
        <v>130</v>
      </c>
      <c r="E116" s="101" t="s">
        <v>173</v>
      </c>
      <c r="F116" s="101"/>
      <c r="G116" s="103"/>
      <c r="H116" s="104"/>
      <c r="I116" s="104"/>
      <c r="J116" s="104"/>
      <c r="K116" s="14" t="s">
        <v>213</v>
      </c>
    </row>
    <row r="117" spans="1:11" s="13" customFormat="1" ht="15" hidden="1" customHeight="1" x14ac:dyDescent="0.25">
      <c r="A117" s="135" t="s">
        <v>83</v>
      </c>
      <c r="B117" s="3">
        <v>269</v>
      </c>
      <c r="C117" s="134" t="s">
        <v>175</v>
      </c>
      <c r="D117" s="1" t="s">
        <v>1</v>
      </c>
      <c r="E117" s="2" t="s">
        <v>1</v>
      </c>
      <c r="F117" s="3" t="s">
        <v>214</v>
      </c>
      <c r="G117" s="6">
        <v>400</v>
      </c>
      <c r="H117" s="21">
        <f t="shared" si="6"/>
        <v>800</v>
      </c>
      <c r="I117" s="21">
        <f t="shared" si="7"/>
        <v>1200</v>
      </c>
      <c r="J117" s="21">
        <f t="shared" si="8"/>
        <v>1600</v>
      </c>
      <c r="K117" s="14" t="s">
        <v>213</v>
      </c>
    </row>
    <row r="118" spans="1:11" s="13" customFormat="1" ht="15" hidden="1" customHeight="1" x14ac:dyDescent="0.25">
      <c r="A118" s="135" t="s">
        <v>85</v>
      </c>
      <c r="B118" s="3" t="s">
        <v>86</v>
      </c>
      <c r="C118" s="134" t="s">
        <v>175</v>
      </c>
      <c r="D118" s="1" t="s">
        <v>130</v>
      </c>
      <c r="E118" s="2" t="s">
        <v>175</v>
      </c>
      <c r="F118" s="2"/>
      <c r="G118" s="7"/>
      <c r="H118" s="20"/>
      <c r="I118" s="20"/>
      <c r="J118" s="20"/>
      <c r="K118" s="14" t="s">
        <v>213</v>
      </c>
    </row>
    <row r="119" spans="1:11" s="13" customFormat="1" ht="15" hidden="1" customHeight="1" x14ac:dyDescent="0.25">
      <c r="A119" s="135" t="s">
        <v>177</v>
      </c>
      <c r="B119" s="3" t="s">
        <v>86</v>
      </c>
      <c r="C119" s="134" t="s">
        <v>176</v>
      </c>
      <c r="D119" s="1" t="s">
        <v>130</v>
      </c>
      <c r="E119" s="2" t="s">
        <v>84</v>
      </c>
      <c r="F119" s="2"/>
      <c r="G119" s="7"/>
      <c r="H119" s="20"/>
      <c r="I119" s="20"/>
      <c r="J119" s="20"/>
      <c r="K119" s="14" t="s">
        <v>213</v>
      </c>
    </row>
    <row r="120" spans="1:11" s="13" customFormat="1" ht="15" hidden="1" customHeight="1" x14ac:dyDescent="0.25">
      <c r="A120" s="135" t="s">
        <v>87</v>
      </c>
      <c r="B120" s="3">
        <v>279</v>
      </c>
      <c r="C120" s="134" t="s">
        <v>88</v>
      </c>
      <c r="D120" s="1" t="s">
        <v>1</v>
      </c>
      <c r="E120" s="2" t="s">
        <v>1</v>
      </c>
      <c r="F120" s="3" t="s">
        <v>214</v>
      </c>
      <c r="G120" s="6">
        <v>400</v>
      </c>
      <c r="H120" s="21">
        <f t="shared" si="6"/>
        <v>800</v>
      </c>
      <c r="I120" s="21">
        <f t="shared" si="7"/>
        <v>1200</v>
      </c>
      <c r="J120" s="21">
        <f t="shared" si="8"/>
        <v>1600</v>
      </c>
      <c r="K120" s="14" t="s">
        <v>213</v>
      </c>
    </row>
    <row r="121" spans="1:11" s="13" customFormat="1" ht="15" hidden="1" customHeight="1" x14ac:dyDescent="0.25">
      <c r="A121" s="135" t="s">
        <v>89</v>
      </c>
      <c r="B121" s="3">
        <v>296</v>
      </c>
      <c r="C121" s="134" t="s">
        <v>90</v>
      </c>
      <c r="D121" s="1" t="s">
        <v>130</v>
      </c>
      <c r="E121" s="2" t="s">
        <v>88</v>
      </c>
      <c r="F121" s="3" t="s">
        <v>214</v>
      </c>
      <c r="G121" s="9">
        <v>4</v>
      </c>
      <c r="H121" s="24">
        <f t="shared" si="6"/>
        <v>8</v>
      </c>
      <c r="I121" s="24">
        <f t="shared" si="7"/>
        <v>12</v>
      </c>
      <c r="J121" s="24">
        <f t="shared" si="8"/>
        <v>16</v>
      </c>
      <c r="K121" s="14" t="s">
        <v>213</v>
      </c>
    </row>
    <row r="122" spans="1:11" s="13" customFormat="1" ht="15" hidden="1" customHeight="1" x14ac:dyDescent="0.25">
      <c r="A122" s="135" t="s">
        <v>91</v>
      </c>
      <c r="B122" s="3">
        <v>271</v>
      </c>
      <c r="C122" s="134" t="s">
        <v>92</v>
      </c>
      <c r="D122" s="1" t="s">
        <v>1</v>
      </c>
      <c r="E122" s="2" t="s">
        <v>1</v>
      </c>
      <c r="F122" s="3" t="s">
        <v>214</v>
      </c>
      <c r="G122" s="6">
        <v>400</v>
      </c>
      <c r="H122" s="21">
        <f t="shared" si="6"/>
        <v>800</v>
      </c>
      <c r="I122" s="21">
        <f t="shared" si="7"/>
        <v>1200</v>
      </c>
      <c r="J122" s="21">
        <f t="shared" si="8"/>
        <v>1600</v>
      </c>
      <c r="K122" s="14" t="s">
        <v>213</v>
      </c>
    </row>
    <row r="123" spans="1:11" s="13" customFormat="1" ht="15" hidden="1" customHeight="1" x14ac:dyDescent="0.25">
      <c r="A123" s="135" t="s">
        <v>93</v>
      </c>
      <c r="B123" s="3" t="s">
        <v>94</v>
      </c>
      <c r="C123" s="134" t="s">
        <v>92</v>
      </c>
      <c r="D123" s="1" t="s">
        <v>130</v>
      </c>
      <c r="E123" s="2" t="s">
        <v>92</v>
      </c>
      <c r="F123" s="2"/>
      <c r="G123" s="7"/>
      <c r="H123" s="20"/>
      <c r="I123" s="20"/>
      <c r="J123" s="20"/>
      <c r="K123" s="14" t="s">
        <v>213</v>
      </c>
    </row>
    <row r="124" spans="1:11" s="13" customFormat="1" ht="15" hidden="1" customHeight="1" x14ac:dyDescent="0.25">
      <c r="A124" s="135" t="s">
        <v>95</v>
      </c>
      <c r="B124" s="3" t="s">
        <v>94</v>
      </c>
      <c r="C124" s="134" t="s">
        <v>182</v>
      </c>
      <c r="D124" s="1" t="s">
        <v>130</v>
      </c>
      <c r="E124" s="2" t="s">
        <v>92</v>
      </c>
      <c r="F124" s="2"/>
      <c r="G124" s="7"/>
      <c r="H124" s="20"/>
      <c r="I124" s="20"/>
      <c r="J124" s="20"/>
      <c r="K124" s="14" t="s">
        <v>213</v>
      </c>
    </row>
    <row r="125" spans="1:11" s="13" customFormat="1" ht="15" hidden="1" customHeight="1" x14ac:dyDescent="0.25">
      <c r="A125" s="135" t="s">
        <v>96</v>
      </c>
      <c r="B125" s="3">
        <v>268</v>
      </c>
      <c r="C125" s="134" t="s">
        <v>183</v>
      </c>
      <c r="D125" s="1" t="s">
        <v>1</v>
      </c>
      <c r="E125" s="2" t="s">
        <v>1</v>
      </c>
      <c r="F125" s="3" t="s">
        <v>214</v>
      </c>
      <c r="G125" s="6">
        <v>800</v>
      </c>
      <c r="H125" s="21">
        <f t="shared" si="6"/>
        <v>1600</v>
      </c>
      <c r="I125" s="21">
        <f t="shared" si="7"/>
        <v>2400</v>
      </c>
      <c r="J125" s="21">
        <f t="shared" si="8"/>
        <v>3200</v>
      </c>
      <c r="K125" s="14" t="s">
        <v>213</v>
      </c>
    </row>
    <row r="126" spans="1:11" s="13" customFormat="1" ht="15" hidden="1" customHeight="1" x14ac:dyDescent="0.25">
      <c r="A126" s="135" t="s">
        <v>97</v>
      </c>
      <c r="B126" s="3" t="s">
        <v>98</v>
      </c>
      <c r="C126" s="134" t="s">
        <v>184</v>
      </c>
      <c r="D126" s="1" t="s">
        <v>130</v>
      </c>
      <c r="E126" s="2" t="s">
        <v>183</v>
      </c>
      <c r="F126" s="2"/>
      <c r="G126" s="7"/>
      <c r="H126" s="20"/>
      <c r="I126" s="20"/>
      <c r="J126" s="20"/>
      <c r="K126" s="14" t="s">
        <v>213</v>
      </c>
    </row>
    <row r="127" spans="1:11" s="13" customFormat="1" ht="15" hidden="1" customHeight="1" x14ac:dyDescent="0.25">
      <c r="A127" s="157" t="s">
        <v>210</v>
      </c>
      <c r="B127" s="107">
        <v>317</v>
      </c>
      <c r="C127" s="183" t="s">
        <v>185</v>
      </c>
      <c r="D127" s="106" t="s">
        <v>1</v>
      </c>
      <c r="E127" s="107" t="s">
        <v>1</v>
      </c>
      <c r="F127" s="3" t="s">
        <v>214</v>
      </c>
      <c r="G127" s="108">
        <v>800</v>
      </c>
      <c r="H127" s="111">
        <v>1600</v>
      </c>
      <c r="I127" s="111">
        <v>2400</v>
      </c>
      <c r="J127" s="111">
        <v>3200</v>
      </c>
      <c r="K127" s="14" t="s">
        <v>213</v>
      </c>
    </row>
    <row r="128" spans="1:11" s="13" customFormat="1" ht="15" hidden="1" customHeight="1" x14ac:dyDescent="0.25">
      <c r="A128" s="157" t="s">
        <v>211</v>
      </c>
      <c r="B128" s="107" t="s">
        <v>99</v>
      </c>
      <c r="C128" s="183" t="s">
        <v>186</v>
      </c>
      <c r="D128" s="106" t="s">
        <v>130</v>
      </c>
      <c r="E128" s="107" t="s">
        <v>185</v>
      </c>
      <c r="F128" s="107"/>
      <c r="G128" s="109"/>
      <c r="H128" s="110"/>
      <c r="I128" s="110"/>
      <c r="J128" s="110"/>
      <c r="K128" s="14" t="s">
        <v>213</v>
      </c>
    </row>
    <row r="129" spans="1:11" s="13" customFormat="1" ht="15" hidden="1" customHeight="1" x14ac:dyDescent="0.25">
      <c r="A129" s="158" t="s">
        <v>104</v>
      </c>
      <c r="B129" s="2" t="s">
        <v>105</v>
      </c>
      <c r="C129" s="134" t="s">
        <v>106</v>
      </c>
      <c r="D129" s="1" t="s">
        <v>1</v>
      </c>
      <c r="E129" s="2" t="s">
        <v>1</v>
      </c>
      <c r="F129" s="3" t="s">
        <v>217</v>
      </c>
      <c r="G129" s="114">
        <v>2000</v>
      </c>
      <c r="H129" s="117">
        <v>4000</v>
      </c>
      <c r="I129" s="117">
        <v>6000</v>
      </c>
      <c r="J129" s="117">
        <v>8000</v>
      </c>
      <c r="K129" s="14" t="s">
        <v>213</v>
      </c>
    </row>
    <row r="130" spans="1:11" s="13" customFormat="1" ht="15" hidden="1" customHeight="1" x14ac:dyDescent="0.25">
      <c r="A130" s="159" t="s">
        <v>100</v>
      </c>
      <c r="B130" s="113">
        <v>270</v>
      </c>
      <c r="C130" s="184" t="s">
        <v>101</v>
      </c>
      <c r="D130" s="112" t="s">
        <v>1</v>
      </c>
      <c r="E130" s="113" t="s">
        <v>1</v>
      </c>
      <c r="F130" s="3" t="s">
        <v>219</v>
      </c>
      <c r="G130" s="114">
        <v>450</v>
      </c>
      <c r="H130" s="117">
        <v>900</v>
      </c>
      <c r="I130" s="117">
        <v>1350</v>
      </c>
      <c r="J130" s="117">
        <v>1800</v>
      </c>
      <c r="K130" s="14" t="s">
        <v>213</v>
      </c>
    </row>
    <row r="131" spans="1:11" s="13" customFormat="1" ht="15" hidden="1" customHeight="1" x14ac:dyDescent="0.25">
      <c r="A131" s="159" t="s">
        <v>102</v>
      </c>
      <c r="B131" s="113" t="s">
        <v>103</v>
      </c>
      <c r="C131" s="184" t="s">
        <v>101</v>
      </c>
      <c r="D131" s="112" t="s">
        <v>130</v>
      </c>
      <c r="E131" s="113" t="s">
        <v>101</v>
      </c>
      <c r="F131" s="113"/>
      <c r="G131" s="115"/>
      <c r="H131" s="116"/>
      <c r="I131" s="116"/>
      <c r="J131" s="116"/>
      <c r="K131" s="14" t="s">
        <v>213</v>
      </c>
    </row>
    <row r="132" spans="1:11" s="13" customFormat="1" ht="15" hidden="1" customHeight="1" x14ac:dyDescent="0.25">
      <c r="A132" s="159" t="s">
        <v>188</v>
      </c>
      <c r="B132" s="113" t="s">
        <v>103</v>
      </c>
      <c r="C132" s="184" t="s">
        <v>187</v>
      </c>
      <c r="D132" s="112" t="s">
        <v>130</v>
      </c>
      <c r="E132" s="113" t="s">
        <v>101</v>
      </c>
      <c r="F132" s="113"/>
      <c r="G132" s="115"/>
      <c r="H132" s="116"/>
      <c r="I132" s="116"/>
      <c r="J132" s="116"/>
      <c r="K132" s="14" t="s">
        <v>213</v>
      </c>
    </row>
    <row r="133" spans="1:11" s="13" customFormat="1" ht="15" hidden="1" customHeight="1" x14ac:dyDescent="0.25">
      <c r="A133" s="160" t="s">
        <v>107</v>
      </c>
      <c r="B133" s="121">
        <v>318</v>
      </c>
      <c r="C133" s="185" t="s">
        <v>108</v>
      </c>
      <c r="D133" s="119" t="s">
        <v>1</v>
      </c>
      <c r="E133" s="121" t="s">
        <v>1</v>
      </c>
      <c r="F133" s="3" t="s">
        <v>214</v>
      </c>
      <c r="G133" s="123">
        <v>400</v>
      </c>
      <c r="H133" s="126">
        <v>800</v>
      </c>
      <c r="I133" s="126">
        <v>1200</v>
      </c>
      <c r="J133" s="126">
        <v>1600</v>
      </c>
      <c r="K133" s="14" t="s">
        <v>213</v>
      </c>
    </row>
    <row r="134" spans="1:11" s="13" customFormat="1" ht="15" hidden="1" customHeight="1" x14ac:dyDescent="0.25">
      <c r="A134" s="161" t="s">
        <v>109</v>
      </c>
      <c r="B134" s="120" t="s">
        <v>110</v>
      </c>
      <c r="C134" s="185" t="s">
        <v>108</v>
      </c>
      <c r="D134" s="119" t="s">
        <v>130</v>
      </c>
      <c r="E134" s="120" t="s">
        <v>108</v>
      </c>
      <c r="F134" s="120"/>
      <c r="G134" s="124"/>
      <c r="H134" s="125"/>
      <c r="I134" s="125"/>
      <c r="J134" s="125"/>
      <c r="K134" s="14" t="s">
        <v>213</v>
      </c>
    </row>
    <row r="135" spans="1:11" s="13" customFormat="1" ht="15" hidden="1" customHeight="1" x14ac:dyDescent="0.25">
      <c r="A135" s="161" t="s">
        <v>191</v>
      </c>
      <c r="B135" s="120" t="s">
        <v>110</v>
      </c>
      <c r="C135" s="185" t="s">
        <v>192</v>
      </c>
      <c r="D135" s="119" t="s">
        <v>130</v>
      </c>
      <c r="E135" s="120" t="s">
        <v>108</v>
      </c>
      <c r="F135" s="120"/>
      <c r="G135" s="124"/>
      <c r="H135" s="125"/>
      <c r="I135" s="125"/>
      <c r="J135" s="125"/>
      <c r="K135" s="14" t="s">
        <v>213</v>
      </c>
    </row>
    <row r="136" spans="1:11" s="13" customFormat="1" ht="15" hidden="1" customHeight="1" x14ac:dyDescent="0.25">
      <c r="A136" s="161" t="s">
        <v>190</v>
      </c>
      <c r="B136" s="120" t="s">
        <v>110</v>
      </c>
      <c r="C136" s="185" t="s">
        <v>189</v>
      </c>
      <c r="D136" s="119" t="s">
        <v>130</v>
      </c>
      <c r="E136" s="120" t="s">
        <v>108</v>
      </c>
      <c r="F136" s="120"/>
      <c r="G136" s="124"/>
      <c r="H136" s="125"/>
      <c r="I136" s="125"/>
      <c r="J136" s="125"/>
      <c r="K136" s="14" t="s">
        <v>213</v>
      </c>
    </row>
    <row r="137" spans="1:11" s="13" customFormat="1" ht="15" hidden="1" customHeight="1" x14ac:dyDescent="0.25">
      <c r="A137" s="135" t="s">
        <v>111</v>
      </c>
      <c r="B137" s="3" t="s">
        <v>112</v>
      </c>
      <c r="C137" s="134" t="s">
        <v>113</v>
      </c>
      <c r="D137" s="1" t="s">
        <v>130</v>
      </c>
      <c r="E137" s="3" t="s">
        <v>106</v>
      </c>
      <c r="F137" s="3" t="s">
        <v>217</v>
      </c>
      <c r="G137" s="122">
        <v>0.2</v>
      </c>
      <c r="H137" s="127">
        <v>0.4</v>
      </c>
      <c r="I137" s="127">
        <v>0.6</v>
      </c>
      <c r="J137" s="127">
        <v>0.8</v>
      </c>
      <c r="K137" s="14" t="s">
        <v>213</v>
      </c>
    </row>
    <row r="138" spans="1:11" s="13" customFormat="1" ht="15" hidden="1" customHeight="1" x14ac:dyDescent="0.25">
      <c r="A138" s="158" t="s">
        <v>114</v>
      </c>
      <c r="B138" s="2">
        <v>260</v>
      </c>
      <c r="C138" s="134" t="s">
        <v>193</v>
      </c>
      <c r="D138" s="1" t="s">
        <v>1</v>
      </c>
      <c r="E138" s="2" t="s">
        <v>1</v>
      </c>
      <c r="F138" s="3" t="s">
        <v>214</v>
      </c>
      <c r="G138" s="6">
        <v>2000</v>
      </c>
      <c r="H138" s="21">
        <f t="shared" si="6"/>
        <v>4000</v>
      </c>
      <c r="I138" s="21">
        <f t="shared" si="7"/>
        <v>6000</v>
      </c>
      <c r="J138" s="21">
        <f t="shared" si="8"/>
        <v>8000</v>
      </c>
      <c r="K138" s="14" t="s">
        <v>213</v>
      </c>
    </row>
    <row r="139" spans="1:11" s="13" customFormat="1" ht="15" hidden="1" customHeight="1" x14ac:dyDescent="0.25">
      <c r="A139" s="158" t="s">
        <v>115</v>
      </c>
      <c r="B139" s="2" t="s">
        <v>116</v>
      </c>
      <c r="C139" s="134" t="s">
        <v>193</v>
      </c>
      <c r="D139" s="1" t="s">
        <v>130</v>
      </c>
      <c r="E139" s="2" t="s">
        <v>193</v>
      </c>
      <c r="F139" s="2"/>
      <c r="G139" s="7"/>
      <c r="H139" s="20"/>
      <c r="I139" s="20"/>
      <c r="J139" s="20"/>
      <c r="K139" s="14" t="s">
        <v>213</v>
      </c>
    </row>
    <row r="140" spans="1:11" s="13" customFormat="1" ht="15" hidden="1" customHeight="1" x14ac:dyDescent="0.25">
      <c r="A140" s="158" t="s">
        <v>195</v>
      </c>
      <c r="B140" s="2" t="s">
        <v>116</v>
      </c>
      <c r="C140" s="134" t="s">
        <v>194</v>
      </c>
      <c r="D140" s="1" t="s">
        <v>130</v>
      </c>
      <c r="E140" s="2" t="s">
        <v>193</v>
      </c>
      <c r="F140" s="2"/>
      <c r="G140" s="7"/>
      <c r="H140" s="20"/>
      <c r="I140" s="20"/>
      <c r="J140" s="20"/>
      <c r="K140" s="14" t="s">
        <v>213</v>
      </c>
    </row>
    <row r="141" spans="1:11" s="13" customFormat="1" ht="15" hidden="1" customHeight="1" x14ac:dyDescent="0.25">
      <c r="A141" s="158" t="s">
        <v>117</v>
      </c>
      <c r="B141" s="2">
        <v>259</v>
      </c>
      <c r="C141" s="134" t="s">
        <v>196</v>
      </c>
      <c r="D141" s="1" t="s">
        <v>1</v>
      </c>
      <c r="E141" s="2" t="s">
        <v>1</v>
      </c>
      <c r="F141" s="3" t="s">
        <v>214</v>
      </c>
      <c r="G141" s="6">
        <v>10000</v>
      </c>
      <c r="H141" s="21">
        <f t="shared" si="6"/>
        <v>20000</v>
      </c>
      <c r="I141" s="21">
        <f t="shared" si="7"/>
        <v>30000</v>
      </c>
      <c r="J141" s="21">
        <f t="shared" si="8"/>
        <v>40000</v>
      </c>
      <c r="K141" s="14" t="s">
        <v>213</v>
      </c>
    </row>
    <row r="142" spans="1:11" s="29" customFormat="1" ht="15" hidden="1" customHeight="1" x14ac:dyDescent="0.25">
      <c r="A142" s="162" t="s">
        <v>226</v>
      </c>
      <c r="B142" s="31" t="s">
        <v>118</v>
      </c>
      <c r="C142" s="132" t="s">
        <v>227</v>
      </c>
      <c r="D142" s="30" t="s">
        <v>130</v>
      </c>
      <c r="E142" s="31" t="s">
        <v>196</v>
      </c>
      <c r="F142" s="31"/>
      <c r="G142" s="27"/>
      <c r="H142" s="28"/>
      <c r="I142" s="28"/>
      <c r="J142" s="28"/>
      <c r="K142" s="14" t="s">
        <v>213</v>
      </c>
    </row>
    <row r="143" spans="1:11" s="29" customFormat="1" ht="15" hidden="1" customHeight="1" x14ac:dyDescent="0.25">
      <c r="A143" s="162" t="s">
        <v>228</v>
      </c>
      <c r="B143" s="31" t="s">
        <v>118</v>
      </c>
      <c r="C143" s="132" t="s">
        <v>197</v>
      </c>
      <c r="D143" s="30" t="s">
        <v>130</v>
      </c>
      <c r="E143" s="31" t="s">
        <v>196</v>
      </c>
      <c r="F143" s="31"/>
      <c r="G143" s="27"/>
      <c r="H143" s="28"/>
      <c r="I143" s="28"/>
      <c r="J143" s="28"/>
      <c r="K143" s="14" t="s">
        <v>213</v>
      </c>
    </row>
    <row r="144" spans="1:11" s="13" customFormat="1" ht="15" hidden="1" customHeight="1" x14ac:dyDescent="0.25">
      <c r="A144" s="135" t="s">
        <v>119</v>
      </c>
      <c r="B144" s="3" t="s">
        <v>120</v>
      </c>
      <c r="C144" s="134" t="s">
        <v>121</v>
      </c>
      <c r="D144" s="1" t="s">
        <v>130</v>
      </c>
      <c r="E144" s="3" t="s">
        <v>196</v>
      </c>
      <c r="F144" s="3" t="s">
        <v>215</v>
      </c>
      <c r="G144" s="6">
        <v>8000</v>
      </c>
      <c r="H144" s="21">
        <f t="shared" ref="H144:H146" si="9">G144*2</f>
        <v>16000</v>
      </c>
      <c r="I144" s="21">
        <f t="shared" ref="I144:I146" si="10">G144*3</f>
        <v>24000</v>
      </c>
      <c r="J144" s="21">
        <f t="shared" ref="J144:J146" si="11">G144*4</f>
        <v>32000</v>
      </c>
      <c r="K144" s="14" t="s">
        <v>213</v>
      </c>
    </row>
    <row r="145" spans="1:11" s="13" customFormat="1" ht="15" hidden="1" customHeight="1" x14ac:dyDescent="0.25">
      <c r="A145" s="158" t="s">
        <v>122</v>
      </c>
      <c r="B145" s="2">
        <v>272</v>
      </c>
      <c r="C145" s="134" t="s">
        <v>123</v>
      </c>
      <c r="D145" s="1" t="s">
        <v>1</v>
      </c>
      <c r="E145" s="2" t="s">
        <v>1</v>
      </c>
      <c r="F145" s="3" t="s">
        <v>214</v>
      </c>
      <c r="G145" s="6">
        <v>400</v>
      </c>
      <c r="H145" s="21">
        <f t="shared" si="9"/>
        <v>800</v>
      </c>
      <c r="I145" s="21">
        <f t="shared" si="10"/>
        <v>1200</v>
      </c>
      <c r="J145" s="21">
        <f t="shared" si="11"/>
        <v>1600</v>
      </c>
      <c r="K145" s="14" t="s">
        <v>213</v>
      </c>
    </row>
    <row r="146" spans="1:11" s="13" customFormat="1" ht="15" hidden="1" customHeight="1" x14ac:dyDescent="0.25">
      <c r="A146" s="158" t="s">
        <v>223</v>
      </c>
      <c r="B146" s="2">
        <v>346</v>
      </c>
      <c r="C146" s="134" t="s">
        <v>224</v>
      </c>
      <c r="D146" s="1" t="s">
        <v>1</v>
      </c>
      <c r="E146" s="2" t="s">
        <v>1</v>
      </c>
      <c r="F146" s="3" t="s">
        <v>214</v>
      </c>
      <c r="G146" s="10">
        <v>400</v>
      </c>
      <c r="H146" s="25">
        <f t="shared" si="9"/>
        <v>800</v>
      </c>
      <c r="I146" s="25">
        <f t="shared" si="10"/>
        <v>1200</v>
      </c>
      <c r="J146" s="25">
        <f t="shared" si="11"/>
        <v>1600</v>
      </c>
      <c r="K146" s="14" t="s">
        <v>213</v>
      </c>
    </row>
    <row r="147" spans="1:11" s="13" customFormat="1" ht="15" hidden="1" customHeight="1" x14ac:dyDescent="0.25">
      <c r="A147" s="158" t="s">
        <v>124</v>
      </c>
      <c r="B147" s="2">
        <v>345</v>
      </c>
      <c r="C147" s="134" t="s">
        <v>125</v>
      </c>
      <c r="D147" s="1" t="s">
        <v>130</v>
      </c>
      <c r="E147" s="2" t="s">
        <v>224</v>
      </c>
      <c r="F147" s="3"/>
      <c r="G147" s="7"/>
      <c r="H147" s="20"/>
      <c r="I147" s="20"/>
      <c r="J147" s="20"/>
      <c r="K147" s="14" t="s">
        <v>213</v>
      </c>
    </row>
    <row r="148" spans="1:11" s="13" customFormat="1" ht="15" hidden="1" customHeight="1" x14ac:dyDescent="0.25">
      <c r="A148" s="158" t="s">
        <v>221</v>
      </c>
      <c r="B148" s="2">
        <v>299</v>
      </c>
      <c r="C148" s="134" t="s">
        <v>222</v>
      </c>
      <c r="D148" s="1" t="s">
        <v>1</v>
      </c>
      <c r="E148" s="2" t="s">
        <v>1</v>
      </c>
      <c r="F148" s="3" t="s">
        <v>214</v>
      </c>
      <c r="G148" s="6">
        <v>4000</v>
      </c>
      <c r="H148" s="21">
        <v>8000</v>
      </c>
      <c r="I148" s="21">
        <v>12000</v>
      </c>
      <c r="J148" s="21">
        <v>16000</v>
      </c>
      <c r="K148" s="14" t="s">
        <v>213</v>
      </c>
    </row>
    <row r="149" spans="1:11" ht="15" customHeight="1" x14ac:dyDescent="0.3"/>
  </sheetData>
  <autoFilter ref="A13:F148">
    <filterColumn colId="0">
      <filters>
        <filter val="Australian  Dollar (European) Options"/>
        <filter val="Australian  Dollar Weekly (European) Options"/>
        <filter val="British Pound Sterling   (European) Options"/>
        <filter val="British Pound Sterling Weekly (European) Options"/>
        <filter val="Canadian  Dollar   (European) Options"/>
        <filter val="Canadian  Dollar Weekly (European) Options"/>
        <filter val="Euro FX  (European) Options"/>
        <filter val="Euro/U.S.  Dollar Weekly (European) Options"/>
        <filter val="Japanese  Yen  (European) Options"/>
        <filter val="Japanese  Yen Weekly  (European) Options"/>
        <filter val="Swiss Franc   (European) Options"/>
        <filter val="Swiss Franc Weekly  (European) Options"/>
      </filters>
    </filterColumn>
  </autoFilter>
  <mergeCells count="2">
    <mergeCell ref="B10:F11"/>
    <mergeCell ref="B12:F1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3BFD4BA6E996BA43A356CA6D182F8BB8" ma:contentTypeVersion="28" ma:contentTypeDescription="" ma:contentTypeScope="" ma:versionID="4cab0406084fee31715c22a31989aca4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e12ad899-0f17-4ebf-a4f5-345fcedaa20e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2018-03-12T20:35:24+00:00</Document_x0020_Date>
    <Document_x0020_No xmlns="4b47aac5-4c46-444f-8595-ce09b406fc61">38347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54BCC897-877F-45A4-BD4C-6BEEBB9A5B84}"/>
</file>

<file path=customXml/itemProps2.xml><?xml version="1.0" encoding="utf-8"?>
<ds:datastoreItem xmlns:ds="http://schemas.openxmlformats.org/officeDocument/2006/customXml" ds:itemID="{92AAA765-E61C-4C61-82EB-00AD7A978462}"/>
</file>

<file path=customXml/itemProps3.xml><?xml version="1.0" encoding="utf-8"?>
<ds:datastoreItem xmlns:ds="http://schemas.openxmlformats.org/officeDocument/2006/customXml" ds:itemID="{168D0EA7-9DAF-47B0-94CB-6B4C0BFEA208}"/>
</file>

<file path=customXml/itemProps4.xml><?xml version="1.0" encoding="utf-8"?>
<ds:datastoreItem xmlns:ds="http://schemas.openxmlformats.org/officeDocument/2006/customXml" ds:itemID="{10332CAA-126F-484E-B6F1-85E7B72D40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FX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18-066 Exhibit 5</dc:title>
  <dc:creator>CME Group</dc:creator>
  <cp:lastModifiedBy>Daniel W. Grombacher</cp:lastModifiedBy>
  <dcterms:created xsi:type="dcterms:W3CDTF">2014-12-10T21:09:13Z</dcterms:created>
  <dcterms:modified xsi:type="dcterms:W3CDTF">2018-03-09T00:17:40Z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0x01010045B0BEB1BCDC4B408D1662109AEB4638003BFD4BA6E996BA43A356CA6D182F8BB8</vt:lpwstr>
  </property>
  <property fmtid="{D5CDD505-2E9C-101B-9397-08002B2CF9AE}" pid="3" name="_CopySource">
    <vt:lpwstr>\Cftc.gov</vt:lpwstr>
  </property>
  <property fmtid="{D5CDD505-2E9C-101B-9397-08002B2CF9AE}" pid="4" name="Order">
    <vt:r8>5237200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