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3820"/>
  <mc:AlternateContent xmlns:mc="http://schemas.openxmlformats.org/markup-compatibility/2006">
    <mc:Choice Requires="x15">
      <x15ac:absPath xmlns:x15ac="http://schemas.microsoft.com/office/spreadsheetml/2010/11/ac" url="N:\Research\METALS\Circuit Breaker project\"/>
    </mc:Choice>
  </mc:AlternateContent>
  <bookViews>
    <workbookView xWindow="0" yWindow="0" windowWidth="21570" windowHeight="7980" activeTab="6"/>
  </bookViews>
  <sheets>
    <sheet name="CME Group" sheetId="4" r:id="rId1"/>
    <sheet name="Agriculture" sheetId="3" r:id="rId2"/>
    <sheet name="Energy" sheetId="5" r:id="rId3"/>
    <sheet name="Equity Indexes" sheetId="6" r:id="rId4"/>
    <sheet name="FX" sheetId="7" r:id="rId5"/>
    <sheet name="Interest Rates" sheetId="8" r:id="rId6"/>
    <sheet name="Metals" sheetId="9" r:id="rId7"/>
  </sheets>
  <definedNames>
    <definedName name="_xlnm._FilterDatabase" localSheetId="1" hidden="1">Agriculture!$A$7:$F$39</definedName>
    <definedName name="_xlnm._FilterDatabase" localSheetId="2" hidden="1">Energy!$A$7:$F$51</definedName>
    <definedName name="_xlnm._FilterDatabase" localSheetId="3" hidden="1">'Equity Indexes'!$A$7:$F$79</definedName>
    <definedName name="_xlnm._FilterDatabase" localSheetId="4" hidden="1">FX!$A$7:$F$110</definedName>
    <definedName name="_xlnm._FilterDatabase" localSheetId="5" hidden="1">'Interest Rates'!$A$7:$F$96</definedName>
    <definedName name="_xlnm._FilterDatabase" localSheetId="6" hidden="1">Metals!$A$7:$F$61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0" i="9" l="1"/>
  <c r="I70" i="9"/>
  <c r="H70" i="9"/>
  <c r="J69" i="9"/>
  <c r="I69" i="9"/>
  <c r="H69" i="9"/>
  <c r="J49" i="9"/>
  <c r="I49" i="9"/>
  <c r="H49" i="9"/>
  <c r="J48" i="9"/>
  <c r="I48" i="9"/>
  <c r="H48" i="9"/>
  <c r="J46" i="9"/>
  <c r="I46" i="9"/>
  <c r="H46" i="9"/>
  <c r="J42" i="9"/>
  <c r="I42" i="9"/>
  <c r="H42" i="9"/>
  <c r="J41" i="9"/>
  <c r="I41" i="9"/>
  <c r="H41" i="9"/>
  <c r="J39" i="9"/>
  <c r="I39" i="9"/>
  <c r="H39" i="9"/>
  <c r="J37" i="9"/>
  <c r="I37" i="9"/>
  <c r="H37" i="9"/>
  <c r="J36" i="9"/>
  <c r="I36" i="9"/>
  <c r="H36" i="9"/>
  <c r="J35" i="9"/>
  <c r="I35" i="9"/>
  <c r="H35" i="9"/>
  <c r="J33" i="9"/>
  <c r="I33" i="9"/>
  <c r="F95" i="8"/>
  <c r="J62" i="8"/>
  <c r="I62" i="8"/>
  <c r="H62" i="8"/>
  <c r="J58" i="8"/>
  <c r="I58" i="8"/>
  <c r="H58" i="8"/>
  <c r="J51" i="8"/>
  <c r="I51" i="8"/>
  <c r="H51" i="8"/>
  <c r="J46" i="8"/>
  <c r="I46" i="8"/>
  <c r="H46" i="8"/>
  <c r="J45" i="8"/>
  <c r="I45" i="8"/>
  <c r="H45" i="8"/>
  <c r="J40" i="8"/>
  <c r="I40" i="8"/>
  <c r="H40" i="8"/>
  <c r="J58" i="9"/>
  <c r="I58" i="9"/>
  <c r="H58" i="9"/>
  <c r="J57" i="9"/>
  <c r="I57" i="9"/>
  <c r="H57" i="9"/>
  <c r="J27" i="9"/>
  <c r="I27" i="9"/>
  <c r="H27" i="9"/>
  <c r="J26" i="9"/>
  <c r="I26" i="9"/>
  <c r="H26" i="9"/>
  <c r="J24" i="9"/>
  <c r="I24" i="9"/>
  <c r="H24" i="9"/>
  <c r="J20" i="9"/>
  <c r="I20" i="9"/>
  <c r="H20" i="9"/>
  <c r="J19" i="9"/>
  <c r="I19" i="9"/>
  <c r="H19" i="9"/>
  <c r="J17" i="9"/>
  <c r="I17" i="9"/>
  <c r="H17" i="9"/>
  <c r="J15" i="9"/>
  <c r="I15" i="9"/>
  <c r="H15" i="9"/>
  <c r="J14" i="9"/>
  <c r="I14" i="9"/>
  <c r="H14" i="9"/>
  <c r="J13" i="9"/>
  <c r="I13" i="9"/>
  <c r="H13" i="9"/>
  <c r="J11" i="9"/>
  <c r="I11" i="9"/>
  <c r="H11" i="9"/>
  <c r="J108" i="7"/>
  <c r="I108" i="7"/>
  <c r="H108" i="7"/>
  <c r="J107" i="7"/>
  <c r="I107" i="7"/>
  <c r="H107" i="7"/>
  <c r="J106" i="7"/>
  <c r="I106" i="7"/>
  <c r="H106" i="7"/>
  <c r="J103" i="7"/>
  <c r="I103" i="7"/>
  <c r="H103" i="7"/>
  <c r="J100" i="7"/>
  <c r="I100" i="7"/>
  <c r="H100" i="7"/>
  <c r="J87" i="7"/>
  <c r="I87" i="7"/>
  <c r="H87" i="7"/>
  <c r="J84" i="7"/>
  <c r="I84" i="7"/>
  <c r="H84" i="7"/>
  <c r="J83" i="7"/>
  <c r="I83" i="7"/>
  <c r="H83" i="7"/>
  <c r="J82" i="7"/>
  <c r="I82" i="7"/>
  <c r="H82" i="7"/>
  <c r="J79" i="7"/>
  <c r="I79" i="7"/>
  <c r="H79" i="7"/>
  <c r="J75" i="7"/>
  <c r="I75" i="7"/>
  <c r="H75" i="7"/>
  <c r="J71" i="7"/>
  <c r="I71" i="7"/>
  <c r="H71" i="7"/>
  <c r="J68" i="7"/>
  <c r="I68" i="7"/>
  <c r="H68" i="7"/>
  <c r="J67" i="7"/>
  <c r="I67" i="7"/>
  <c r="H67" i="7"/>
  <c r="J66" i="7"/>
  <c r="I66" i="7"/>
  <c r="H66" i="7"/>
  <c r="J64" i="7"/>
  <c r="I64" i="7"/>
  <c r="H64" i="7"/>
  <c r="J63" i="7"/>
  <c r="I63" i="7"/>
  <c r="H63" i="7"/>
  <c r="J60" i="7"/>
  <c r="I60" i="7"/>
  <c r="H60" i="7"/>
  <c r="J57" i="7"/>
  <c r="I57" i="7"/>
  <c r="H57" i="7"/>
  <c r="J54" i="7"/>
  <c r="I54" i="7"/>
  <c r="H54" i="7"/>
  <c r="J53" i="7"/>
  <c r="I53" i="7"/>
  <c r="H53" i="7"/>
  <c r="J52" i="7"/>
  <c r="I52" i="7"/>
  <c r="H52" i="7"/>
  <c r="J51" i="7"/>
  <c r="I51" i="7"/>
  <c r="H51" i="7"/>
  <c r="J48" i="7"/>
  <c r="I48" i="7"/>
  <c r="H48" i="7"/>
  <c r="J33" i="7"/>
  <c r="I33" i="7"/>
  <c r="H33" i="7"/>
  <c r="J32" i="7"/>
  <c r="I32" i="7"/>
  <c r="H32" i="7"/>
  <c r="J29" i="7"/>
  <c r="I29" i="7"/>
  <c r="H29" i="7"/>
  <c r="J28" i="7"/>
  <c r="I28" i="7"/>
  <c r="H28" i="7"/>
  <c r="J26" i="7"/>
  <c r="I26" i="7"/>
  <c r="H26" i="7"/>
  <c r="J23" i="7"/>
  <c r="I23" i="7"/>
  <c r="H23" i="7"/>
  <c r="J20" i="7"/>
  <c r="I20" i="7"/>
  <c r="H20" i="7"/>
  <c r="J17" i="7"/>
  <c r="I17" i="7"/>
  <c r="H17" i="7"/>
  <c r="J13" i="7"/>
  <c r="I13" i="7"/>
  <c r="H13" i="7"/>
</calcChain>
</file>

<file path=xl/sharedStrings.xml><?xml version="1.0" encoding="utf-8"?>
<sst xmlns="http://schemas.openxmlformats.org/spreadsheetml/2006/main" count="2039" uniqueCount="697">
  <si>
    <t>Australian  Dollar/U.S. Dollar (AUD/USD) Futures</t>
  </si>
  <si>
    <t>Primary</t>
  </si>
  <si>
    <t>255A</t>
  </si>
  <si>
    <t>Australian  Dollar (European) Options</t>
  </si>
  <si>
    <t>XA</t>
  </si>
  <si>
    <t>E-micro Australian  Dollar/U.S. Dollar Futures</t>
  </si>
  <si>
    <t>M6A</t>
  </si>
  <si>
    <t>Australian  Dollar/ Canadian  Dollar (AD/ CD) Cross Rate Futures</t>
  </si>
  <si>
    <t>Australian  Dollar/ Japanese  Yen (AD/ JY) Cross Rate Futures</t>
  </si>
  <si>
    <t>Australian  Dollar/New Zealand Dollar (AD/ NE) Cross Rate Futures</t>
  </si>
  <si>
    <t>British Pound Sterling/U.S. Dollar (GBP/USD) Futures</t>
  </si>
  <si>
    <t>251A</t>
  </si>
  <si>
    <t>British Pound Sterling   (European) Options</t>
  </si>
  <si>
    <t>E-micro British Pound Sterling/U.S. Dollar Futures</t>
  </si>
  <si>
    <t>M6B</t>
  </si>
  <si>
    <t>British Pound Sterling/Japanese Yen (BP/ JY) Cross Rate Futures</t>
  </si>
  <si>
    <t>British Pound Sterling/  Swiss Franc (BP/ SF) Cross Rate Futures</t>
  </si>
  <si>
    <t>Canadian  Dollar/U.S. Dollar (CAD/USD) Futures</t>
  </si>
  <si>
    <t>252A</t>
  </si>
  <si>
    <t>Canadian  Dollar   (European) Options</t>
  </si>
  <si>
    <t>E-micro Canadian  Dollar / U.S. Dollar Futures</t>
  </si>
  <si>
    <t>MCD</t>
  </si>
  <si>
    <t>Canadian  Dollar/Japanese Yen (CD/ JY) Cross Rate Futures</t>
  </si>
  <si>
    <t>E-micro U.S. Dollar/Canadian Dollar Futures</t>
  </si>
  <si>
    <t>M6C</t>
  </si>
  <si>
    <t>Euro/U.S.  Dollar (EUR/USD) Futures</t>
  </si>
  <si>
    <t>261A</t>
  </si>
  <si>
    <t>Euro FX  (European) Options</t>
  </si>
  <si>
    <t>E-mini Euro Futures</t>
  </si>
  <si>
    <t>E7</t>
  </si>
  <si>
    <t>E-micro Euro/U.S.  Dollar Futures</t>
  </si>
  <si>
    <t>M6E</t>
  </si>
  <si>
    <t>Euro/ British Pound Sterling (Euro/ BP) Cross Rate Futures</t>
  </si>
  <si>
    <t>RP</t>
  </si>
  <si>
    <t>Options on Euro/ British Pound Sterling (Euro/ BP) Cross Rate Futures</t>
  </si>
  <si>
    <t>301A</t>
  </si>
  <si>
    <t>Euro/ Canadian  Dollar (Euro/ CD) Cross Rate Futures</t>
  </si>
  <si>
    <t>Euro/ Japanese  Yen (Euro/ JY) Cross Rate Futures</t>
  </si>
  <si>
    <t>RY</t>
  </si>
  <si>
    <t>Options on Euro/ Japanese  Yen (Euro/ JY) Cross Rate Futures</t>
  </si>
  <si>
    <t>303A</t>
  </si>
  <si>
    <t>Euro/ Swiss Franc (Euro/ SF) Cross Rate Futures</t>
  </si>
  <si>
    <t>RF</t>
  </si>
  <si>
    <t>Options on Euro/ Swiss Franc (Euro/ SF) Cross Rate Futures</t>
  </si>
  <si>
    <t>304A</t>
  </si>
  <si>
    <t>Euro/Australian Dollar (Euro/ AD) Cross Rate Futures</t>
  </si>
  <si>
    <t>Euro /Norwegian Krone (Euro/NKr) Cross Rate Futures</t>
  </si>
  <si>
    <t>Euro/ Swedish Krona (Euro/ Skr) Cross Rate Futures</t>
  </si>
  <si>
    <t>Euro/Turkish Lira (Euro/TRY) Cross Rate Futures</t>
  </si>
  <si>
    <t>TRE</t>
  </si>
  <si>
    <t>Japanese  Yen/U.S.  Dollar (JPY/USD) Futures</t>
  </si>
  <si>
    <t>253A</t>
  </si>
  <si>
    <t>Japanese  Yen  (European) Options</t>
  </si>
  <si>
    <t>E-mini Japanese  Yen Futures</t>
  </si>
  <si>
    <t>J7</t>
  </si>
  <si>
    <t>E-micro Japanese  Yen /U.S. Dollar Futures</t>
  </si>
  <si>
    <t>MJY</t>
  </si>
  <si>
    <t>E-micro U.S. Dollar/Japanese Yen Futures</t>
  </si>
  <si>
    <t>M6J</t>
  </si>
  <si>
    <t>Mexican Peso/U.S.  Dollar (MXN/USD) Futures</t>
  </si>
  <si>
    <t>MP</t>
  </si>
  <si>
    <t>Options on Mexican Peso/U.S.  Dollar (MXN/USD) Futures</t>
  </si>
  <si>
    <t>256A</t>
  </si>
  <si>
    <t>New Zealand Dollar/U.S. Dollar (NZD/USD) Futures</t>
  </si>
  <si>
    <t>Options on New Zealand Dollar/U.S. Dollar (NZD/USD) Futures</t>
  </si>
  <si>
    <t>258A</t>
  </si>
  <si>
    <t>Swiss Franc/U.S. Dollar (CHF/USD) Futures</t>
  </si>
  <si>
    <t>254A</t>
  </si>
  <si>
    <t>Swiss Franc   (European) Options</t>
  </si>
  <si>
    <t>E-micro Swiss Franc/U.S. Dollar Futures</t>
  </si>
  <si>
    <t>MSF</t>
  </si>
  <si>
    <t>E-micro U.S. Dollar/Swiss Franc Futures</t>
  </si>
  <si>
    <t>M6S</t>
  </si>
  <si>
    <t>Swiss Franc/ Japanese  Yen (SF/ JY) Cross Rate Futures</t>
  </si>
  <si>
    <t>Norwegian Krone/U.S. Dollar (NOK/USD) Futures</t>
  </si>
  <si>
    <t>UN</t>
  </si>
  <si>
    <t>Swedish Krona/U.S. Dollar (SEK/USD) Futures</t>
  </si>
  <si>
    <t>SE</t>
  </si>
  <si>
    <t>Brazilian  Real/U.S.  Dollar (BRL/USD) Futures</t>
  </si>
  <si>
    <t>BR</t>
  </si>
  <si>
    <t>Options on Brazilian  Real/U.S.  Dollar (BRL/USD) Futures</t>
  </si>
  <si>
    <t>257A</t>
  </si>
  <si>
    <t>Czech Koruna/U.S. Dollar (CZK/USD) Futures</t>
  </si>
  <si>
    <t>Options on Czech Koruna/U.S. Dollar (CZK/USD) Futures</t>
  </si>
  <si>
    <t>266A</t>
  </si>
  <si>
    <t>315A</t>
  </si>
  <si>
    <t>Hungarian  Forint/U.S. Dollar (HUF/USD) Futures</t>
  </si>
  <si>
    <t>Options on Hungarian  Forint/U.S. Dollar (HUF/USD) Futures</t>
  </si>
  <si>
    <t>267A</t>
  </si>
  <si>
    <t>316A</t>
  </si>
  <si>
    <t>Israeli Shekel/U.S. Dollar (ILS/USD)  Futures</t>
  </si>
  <si>
    <t>IS</t>
  </si>
  <si>
    <t>Options on Israeli Shekel/U.S. Dollar (ILS/USD)  Futures</t>
  </si>
  <si>
    <t>269A</t>
  </si>
  <si>
    <t>Indian Rupee/U.S. Dollar (INR/USD) Futures</t>
  </si>
  <si>
    <t>SIR</t>
  </si>
  <si>
    <t>E-Micro Indian Rupee/U.S. Dollar (INR/USD) Futures</t>
  </si>
  <si>
    <t>MIR</t>
  </si>
  <si>
    <t>Korean Won/U.S.  Dollar (KRW/USD)  Futures</t>
  </si>
  <si>
    <t>KRW</t>
  </si>
  <si>
    <t>Options on Korean Won/U.S.  Dollar (KRW/USD)  Futures</t>
  </si>
  <si>
    <t>271A</t>
  </si>
  <si>
    <t>Korean Won/USD  week 1 Options</t>
  </si>
  <si>
    <t>Polish Zloty/U.S.  Dollar (PLN/USD) Futures</t>
  </si>
  <si>
    <t>Options on Polish Zloty/U.S.  Dollar (PLN/USD) Futures</t>
  </si>
  <si>
    <t>268A</t>
  </si>
  <si>
    <t>317A</t>
  </si>
  <si>
    <t>Chinese Renminbi/U.S. Dollar (RMB/USD) Futures</t>
  </si>
  <si>
    <t>RMB</t>
  </si>
  <si>
    <t>Options on Chinese Renminbi/U.S. Dollar (RMB/USD) Futures</t>
  </si>
  <si>
    <t>270A</t>
  </si>
  <si>
    <t>U.S. Dollar/Offshore Chinese Renminbi  (USD/RMB) Futures</t>
  </si>
  <si>
    <t>284L</t>
  </si>
  <si>
    <t>CNH</t>
  </si>
  <si>
    <t>Chinese Renminbi  / Euro (RMB/ Euro) Cross Rate Futures</t>
  </si>
  <si>
    <t>RME</t>
  </si>
  <si>
    <t>Options on Chinese Renminbi  / Euro (RMB/ Euro) Cross Rate Futures</t>
  </si>
  <si>
    <t>318A</t>
  </si>
  <si>
    <t>E-Micro U.S. Dollar/Offshore Chinese Renminbi  (USD/RMB) Futures</t>
  </si>
  <si>
    <t>344L</t>
  </si>
  <si>
    <t>MNH</t>
  </si>
  <si>
    <t>Russian Ruble/U.S. Dollar (RUB/USD) Futures</t>
  </si>
  <si>
    <t>Options on Russian Ruble/U.S. Dollar (RUB/USD) Futures</t>
  </si>
  <si>
    <t>260A</t>
  </si>
  <si>
    <t>South African Rand/U.S.  Dollar (ZAR/USD) Futures</t>
  </si>
  <si>
    <t>RA</t>
  </si>
  <si>
    <t>259A</t>
  </si>
  <si>
    <t>U.S. Dollar/South African Rand (USD/ZAR) Futures</t>
  </si>
  <si>
    <t>259L</t>
  </si>
  <si>
    <t>ZAR</t>
  </si>
  <si>
    <t>U.S. Dollar/Turkish Lira (USD/TRY) Futures</t>
  </si>
  <si>
    <t>TRY</t>
  </si>
  <si>
    <t>U.S. Dollar/Chilean Peso (USD/CLP) Futures</t>
  </si>
  <si>
    <t>CHL</t>
  </si>
  <si>
    <t>COMMODITY CODE</t>
  </si>
  <si>
    <t xml:space="preserve">Gold Futures </t>
  </si>
  <si>
    <t xml:space="preserve">GC </t>
  </si>
  <si>
    <t xml:space="preserve">Primary </t>
  </si>
  <si>
    <t xml:space="preserve">Gold Option </t>
  </si>
  <si>
    <t xml:space="preserve">OG </t>
  </si>
  <si>
    <t xml:space="preserve">E-micro Gold Futures </t>
  </si>
  <si>
    <t xml:space="preserve">MGC </t>
  </si>
  <si>
    <t xml:space="preserve">QO </t>
  </si>
  <si>
    <t xml:space="preserve">Gold Weekly Option </t>
  </si>
  <si>
    <t xml:space="preserve">Silver Futures </t>
  </si>
  <si>
    <t xml:space="preserve">SI </t>
  </si>
  <si>
    <t xml:space="preserve">Silver Option </t>
  </si>
  <si>
    <t xml:space="preserve">SO </t>
  </si>
  <si>
    <t xml:space="preserve">1,000-oz. Silver Futures </t>
  </si>
  <si>
    <t xml:space="preserve">SIL </t>
  </si>
  <si>
    <t xml:space="preserve">QI </t>
  </si>
  <si>
    <t xml:space="preserve">Silver Weekly Option </t>
  </si>
  <si>
    <t xml:space="preserve">Copper Futures </t>
  </si>
  <si>
    <t xml:space="preserve">HG </t>
  </si>
  <si>
    <t xml:space="preserve">Copper Option </t>
  </si>
  <si>
    <t xml:space="preserve">HX </t>
  </si>
  <si>
    <t xml:space="preserve">E-mini Copper Futures </t>
  </si>
  <si>
    <t xml:space="preserve">QC </t>
  </si>
  <si>
    <t xml:space="preserve">HGS </t>
  </si>
  <si>
    <t xml:space="preserve">CAP </t>
  </si>
  <si>
    <t xml:space="preserve">Copper Weekly Option </t>
  </si>
  <si>
    <t xml:space="preserve">Platinum Futures </t>
  </si>
  <si>
    <t xml:space="preserve">PL </t>
  </si>
  <si>
    <t xml:space="preserve">Palladium Futures </t>
  </si>
  <si>
    <t xml:space="preserve">PA </t>
  </si>
  <si>
    <t xml:space="preserve">Platinum Option </t>
  </si>
  <si>
    <t xml:space="preserve">PO </t>
  </si>
  <si>
    <t xml:space="preserve">Palladium Option </t>
  </si>
  <si>
    <t xml:space="preserve">PAO </t>
  </si>
  <si>
    <t>Product</t>
  </si>
  <si>
    <t>RULEBOOK CHAPTER</t>
  </si>
  <si>
    <t>Level 1</t>
  </si>
  <si>
    <t>HO</t>
  </si>
  <si>
    <t>E-mini Heating Oil Futures</t>
  </si>
  <si>
    <t>QH</t>
  </si>
  <si>
    <t>Associated</t>
  </si>
  <si>
    <t>RB</t>
  </si>
  <si>
    <t>E-mini RBOB Gasoline Futures</t>
  </si>
  <si>
    <t>QU</t>
  </si>
  <si>
    <t>RBOB Gasoline Financial Futures</t>
  </si>
  <si>
    <t>RT</t>
  </si>
  <si>
    <t xml:space="preserve"> Henry Hub Natural Gas Futures</t>
  </si>
  <si>
    <t>NG</t>
  </si>
  <si>
    <t>Henry Hub Natural Gas Last Day Physically-Delivered Futures</t>
  </si>
  <si>
    <t xml:space="preserve">MNG </t>
  </si>
  <si>
    <t>E-mini Natural Gas Futures</t>
  </si>
  <si>
    <t xml:space="preserve">QG </t>
  </si>
  <si>
    <t>Henry Hub Natural Gas Look-Alike Penultimate Financial Futures</t>
  </si>
  <si>
    <t>HP</t>
  </si>
  <si>
    <t>Henry Hub Natural Gas Penultimate Financial Futures</t>
  </si>
  <si>
    <t xml:space="preserve">NP </t>
  </si>
  <si>
    <t>Henry Hub Natural Gas Look-Alike Last Day Financial Futures</t>
  </si>
  <si>
    <t xml:space="preserve">HH </t>
  </si>
  <si>
    <t>Henry Hub Natural Gas Last Day Financial Futures</t>
  </si>
  <si>
    <t xml:space="preserve">NN </t>
  </si>
  <si>
    <t>CL</t>
  </si>
  <si>
    <t>E-mini Crude Oil Futures</t>
  </si>
  <si>
    <t>QM</t>
  </si>
  <si>
    <t>Crude Oil Financial Futures</t>
  </si>
  <si>
    <t>WS</t>
  </si>
  <si>
    <t>NY Harbor ULSD Option</t>
  </si>
  <si>
    <t>OH</t>
  </si>
  <si>
    <t>NY Harbor ULSD Calendar Spread Option</t>
  </si>
  <si>
    <t>FAY, FB, FC, FM, AFZ</t>
  </si>
  <si>
    <t>NY Harbor ULSD Average Price Option</t>
  </si>
  <si>
    <t>ATX</t>
  </si>
  <si>
    <t>NY Harbor ULSD Crack Spread Option</t>
  </si>
  <si>
    <t>CHY</t>
  </si>
  <si>
    <t>NY Harbor ULSD European Financial Option</t>
  </si>
  <si>
    <t>LB</t>
  </si>
  <si>
    <t>RBOB Gasoline Option</t>
  </si>
  <si>
    <t>OB</t>
  </si>
  <si>
    <t>RBOB Gasoline Calendar Spread Option</t>
  </si>
  <si>
    <t>ZAY, AZB, AZC, AZM</t>
  </si>
  <si>
    <t>RBOB Gasoline Average Price Option</t>
  </si>
  <si>
    <t>RBOB Gasoline Crack Spread Option</t>
  </si>
  <si>
    <t>RXY</t>
  </si>
  <si>
    <t>RBOB Gasoline European Financial Option</t>
  </si>
  <si>
    <t>ARF</t>
  </si>
  <si>
    <t>Henry Hub Natural Gas Option</t>
  </si>
  <si>
    <t>ON</t>
  </si>
  <si>
    <t>Henry Hub Natural Gas Calendar Spread Option</t>
  </si>
  <si>
    <t>IAY, IB, AIC, IE, IM, IZ</t>
  </si>
  <si>
    <t>Daily Natural Gas Option</t>
  </si>
  <si>
    <t>KDB</t>
  </si>
  <si>
    <t>Henry Hub Natural Gas European Financial Option</t>
  </si>
  <si>
    <t>LNE</t>
  </si>
  <si>
    <t>Henry Hub Natural Gas Financial Calendar Spread Option</t>
  </si>
  <si>
    <t>Henry Hub Natural Gas Last Day Financial Option</t>
  </si>
  <si>
    <t>AE7</t>
  </si>
  <si>
    <t>Natural Gas Weekly Option</t>
  </si>
  <si>
    <t>Natural Gas Financial Weekly Option (European)</t>
  </si>
  <si>
    <t>Light Sweet Crude Oil Option</t>
  </si>
  <si>
    <t>LO</t>
  </si>
  <si>
    <t>WTI Calendar Spread Option</t>
  </si>
  <si>
    <t>WAY, WB, WC, AWM, AWZ</t>
  </si>
  <si>
    <t>Daily Crude Oil Option</t>
  </si>
  <si>
    <t>ICD</t>
  </si>
  <si>
    <t>Light Sweet Crude Oil European Financial Option</t>
  </si>
  <si>
    <t>LCE</t>
  </si>
  <si>
    <t>Crude Oil Financial Calendar Spread</t>
  </si>
  <si>
    <t>B7A, 7B, 7C, 7M, 7Z</t>
  </si>
  <si>
    <t>WTI Average Price Option</t>
  </si>
  <si>
    <t>AAO</t>
  </si>
  <si>
    <t>Crude Oil Weekly Option</t>
  </si>
  <si>
    <t>Crude Oil Mid-Curve Option</t>
  </si>
  <si>
    <t>Level 2</t>
  </si>
  <si>
    <t>Level 3</t>
  </si>
  <si>
    <t>Level 4</t>
  </si>
  <si>
    <t>ASSOCIATED WITH</t>
  </si>
  <si>
    <t>Australian  Dollar Weekly (European) Options</t>
  </si>
  <si>
    <t>6A</t>
  </si>
  <si>
    <t>ACD</t>
  </si>
  <si>
    <t>AJY</t>
  </si>
  <si>
    <t>ANE</t>
  </si>
  <si>
    <t>XA1, XA2, XA3, XA4, XA5</t>
  </si>
  <si>
    <t>6B</t>
  </si>
  <si>
    <t>XB</t>
  </si>
  <si>
    <t>British Pound Sterling Weekly (European) Options</t>
  </si>
  <si>
    <t>XB1, XB2, XB3, XB4, XB5</t>
  </si>
  <si>
    <t>PJY</t>
  </si>
  <si>
    <t>PSF</t>
  </si>
  <si>
    <t>6C</t>
  </si>
  <si>
    <t>XD</t>
  </si>
  <si>
    <t>XD1, XD2, XD3, XD4, XD5</t>
  </si>
  <si>
    <t>CJY</t>
  </si>
  <si>
    <t>6E</t>
  </si>
  <si>
    <t>XT</t>
  </si>
  <si>
    <t>ECD</t>
  </si>
  <si>
    <t>EAD</t>
  </si>
  <si>
    <t>ENK</t>
  </si>
  <si>
    <t>ESK</t>
  </si>
  <si>
    <t>6J</t>
  </si>
  <si>
    <t>XJ</t>
  </si>
  <si>
    <t>1O, 2O, 3O, 4O, 5O</t>
  </si>
  <si>
    <t>6S</t>
  </si>
  <si>
    <t>XS1, XS2, XS3, XS4, XS5</t>
  </si>
  <si>
    <t>XS</t>
  </si>
  <si>
    <t>6M</t>
  </si>
  <si>
    <t>6N</t>
  </si>
  <si>
    <t>SJY</t>
  </si>
  <si>
    <t>6L</t>
  </si>
  <si>
    <t>CZK</t>
  </si>
  <si>
    <t>CKO</t>
  </si>
  <si>
    <t>ECK</t>
  </si>
  <si>
    <t>ECZ</t>
  </si>
  <si>
    <t>HUF</t>
  </si>
  <si>
    <t>HFO</t>
  </si>
  <si>
    <t>EHF</t>
  </si>
  <si>
    <t>EHU</t>
  </si>
  <si>
    <t>ILS</t>
  </si>
  <si>
    <t>IS1, IS2, IS3, IS4, IS5</t>
  </si>
  <si>
    <t>Isralei Shekel Weekly Options</t>
  </si>
  <si>
    <t>Swiss Franc Weekly  (European) Options</t>
  </si>
  <si>
    <t>Japanese  Yen Weekly  (European) Options</t>
  </si>
  <si>
    <t>Euro/U.S.  Dollar Weekly (European) Options</t>
  </si>
  <si>
    <t>Canadian  Dollar Weekly (European) Options</t>
  </si>
  <si>
    <t>KR1, KR2, KR3, KR4, KR5</t>
  </si>
  <si>
    <t>PLN</t>
  </si>
  <si>
    <t>PLZ</t>
  </si>
  <si>
    <t>EPZ</t>
  </si>
  <si>
    <t>EPL</t>
  </si>
  <si>
    <t>RB1, RB2, RB3, RB4, RB5</t>
  </si>
  <si>
    <t>Chinese Renminbi  (USD) Weekly Options</t>
  </si>
  <si>
    <t>RE1, RE2, RE3, RE4, RE5</t>
  </si>
  <si>
    <t>Chinese Renminbi  (EURO)  Weekly Options</t>
  </si>
  <si>
    <t>Chinese Renminbi  (EURO)  Options</t>
  </si>
  <si>
    <t>REM</t>
  </si>
  <si>
    <t>6R</t>
  </si>
  <si>
    <t>6R1, 6R2, 6R3, 6R4, 6R5</t>
  </si>
  <si>
    <t>Russian Ruble Weekly Options</t>
  </si>
  <si>
    <t>6Z</t>
  </si>
  <si>
    <t>1N, 2N, 3N, 4N, 5N</t>
  </si>
  <si>
    <t>OG1, OG2, OG3, OG$, OG5</t>
  </si>
  <si>
    <t>SO1, SO2, SO3, SO4, SO5</t>
  </si>
  <si>
    <t xml:space="preserve">H1E, H2E, H3E, H4E, H5E </t>
  </si>
  <si>
    <t>PL</t>
  </si>
  <si>
    <t>PA</t>
  </si>
  <si>
    <t>ON1, ON2, ON3, ON4, ON5</t>
  </si>
  <si>
    <t>LN1, LN2, LN3, LN4, LN5</t>
  </si>
  <si>
    <t>LO1, LO2, LO3, LO4, LO5</t>
  </si>
  <si>
    <t>LM1, LM2, LM3, LM4, LM5</t>
  </si>
  <si>
    <t>E-mini S&amp;P 500 Futures</t>
  </si>
  <si>
    <t>ES</t>
  </si>
  <si>
    <t>E-mini S&amp;P 500 Options</t>
  </si>
  <si>
    <t>358A</t>
  </si>
  <si>
    <t>E-mini S&amp;P 500 EOM Options</t>
  </si>
  <si>
    <t>EW</t>
  </si>
  <si>
    <t>E-mini S&amp;P 500 Weekly Options</t>
  </si>
  <si>
    <t>NQ</t>
  </si>
  <si>
    <t>E-mini NASDAQ 100 Futures</t>
  </si>
  <si>
    <t>E-mini NASDAQ 100 Options</t>
  </si>
  <si>
    <t>359A</t>
  </si>
  <si>
    <t>QNE</t>
  </si>
  <si>
    <t>E-mini NASDAQ 100 EOM Options</t>
  </si>
  <si>
    <t>E-mini NASDAQ 100 Weekly Options</t>
  </si>
  <si>
    <t>SG</t>
  </si>
  <si>
    <t>S&amp;P 500 Growth Futures</t>
  </si>
  <si>
    <t>SU</t>
  </si>
  <si>
    <t>S&amp;P 500 Value Futures</t>
  </si>
  <si>
    <t>E-mini S&amp;P 400 Options</t>
  </si>
  <si>
    <t>EMD</t>
  </si>
  <si>
    <t>E-mini S&amp;P MidCap 400 Futures</t>
  </si>
  <si>
    <t>SMC</t>
  </si>
  <si>
    <t>E-mini S&amp;P 600 SmallCap Futures</t>
  </si>
  <si>
    <t>E-mini S&amp;P 600 SmallCap Options</t>
  </si>
  <si>
    <t>368A</t>
  </si>
  <si>
    <t>S&amp;P MLP Index Futures</t>
  </si>
  <si>
    <t>QCN</t>
  </si>
  <si>
    <t>E-mini NASDAQ Composite Futures</t>
  </si>
  <si>
    <t>Dow Jones Real Estate Futures</t>
  </si>
  <si>
    <t>RX</t>
  </si>
  <si>
    <t>E-mini Consumer Discretionary Select Sector Futures</t>
  </si>
  <si>
    <t>XAY, XAP, XAI, XAB, XAK, XAU, XAE, XAF, XAV</t>
  </si>
  <si>
    <t>YM</t>
  </si>
  <si>
    <t>OYM</t>
  </si>
  <si>
    <t>CBOT E-mini Dow Jones Industrial Average Index Futures ($5 Multiplier)</t>
  </si>
  <si>
    <t>CBOT E-mini Dow Jones Industrial Average Index ($5 Multiplier) Futures Options</t>
  </si>
  <si>
    <t>27A</t>
  </si>
  <si>
    <t xml:space="preserve">CBOT          </t>
  </si>
  <si>
    <t>NYMEX</t>
  </si>
  <si>
    <t>COMEX</t>
  </si>
  <si>
    <t>CME</t>
  </si>
  <si>
    <t>Short-Term US Treasury Note Futures (2-Year)</t>
  </si>
  <si>
    <t>3-Year US Treasury Note Futures</t>
  </si>
  <si>
    <t xml:space="preserve">Medium-Term US Treasury Note Futures (5-Year) </t>
  </si>
  <si>
    <t xml:space="preserve">Long-Term US Treasury Note Futures (6½ to 10-Year) </t>
  </si>
  <si>
    <t>US Treasury Bond Futures</t>
  </si>
  <si>
    <t xml:space="preserve">Long-Term US Treasury Bond Futures </t>
  </si>
  <si>
    <t xml:space="preserve">2-Year USD Deliverable Interest Rate Swap Futures </t>
  </si>
  <si>
    <t>2-Year Euro Deliverable Interest Rate Swap Futures</t>
  </si>
  <si>
    <t xml:space="preserve">Standard Options on Short-Term US Treasury Note Futures (2-Year)       </t>
  </si>
  <si>
    <t>Standard Options on Medium-Term US Treasury Note Futures (5-Year)</t>
  </si>
  <si>
    <t xml:space="preserve">5-Year USD Deliverable Interest Rate Swap Futures    </t>
  </si>
  <si>
    <t>5-Year Euro Deliverable Interest Rate Swap Futures</t>
  </si>
  <si>
    <t xml:space="preserve">10-Year USD Deliverable Interest Rate Swap Futures </t>
  </si>
  <si>
    <t xml:space="preserve">Standard Options on Long-Term US Treasury Note Futures (6½ to 10-Year) </t>
  </si>
  <si>
    <t>Standard Options on US Treasury Bond Futures</t>
  </si>
  <si>
    <t>10-Year Euro Deliverable Interest Rate Swap Futures</t>
  </si>
  <si>
    <t>Standard Options on Long-Term US Treasury Bond Futures</t>
  </si>
  <si>
    <t>30-Year USD Deliverable Interest Rate Swap Futures</t>
  </si>
  <si>
    <t>Regular Trading Hours (RTH) (7:20-17:00 Central Time)</t>
  </si>
  <si>
    <t>Extended Trading Hours (ETH) (17:00-7:20 Central Time)</t>
  </si>
  <si>
    <t>18A</t>
  </si>
  <si>
    <t>18B</t>
  </si>
  <si>
    <t>19A</t>
  </si>
  <si>
    <t>19B</t>
  </si>
  <si>
    <t>20A</t>
  </si>
  <si>
    <t>20B</t>
  </si>
  <si>
    <t>21A</t>
  </si>
  <si>
    <t>21B</t>
  </si>
  <si>
    <t>40A</t>
  </si>
  <si>
    <t>40B</t>
  </si>
  <si>
    <t>ZT</t>
  </si>
  <si>
    <t>ZF</t>
  </si>
  <si>
    <t>ZN</t>
  </si>
  <si>
    <t>ZB</t>
  </si>
  <si>
    <t>UB</t>
  </si>
  <si>
    <t>Z3N</t>
  </si>
  <si>
    <t>OZT</t>
  </si>
  <si>
    <t>B1U</t>
  </si>
  <si>
    <t>T1U</t>
  </si>
  <si>
    <t>OZF</t>
  </si>
  <si>
    <t>F1E</t>
  </si>
  <si>
    <t>F1U</t>
  </si>
  <si>
    <t>OZN</t>
  </si>
  <si>
    <t>N1U</t>
  </si>
  <si>
    <t>N1E</t>
  </si>
  <si>
    <t>OZB</t>
  </si>
  <si>
    <t>OUB</t>
  </si>
  <si>
    <t>TIE</t>
  </si>
  <si>
    <t>52, 53</t>
  </si>
  <si>
    <t>54,55</t>
  </si>
  <si>
    <t>57,60</t>
  </si>
  <si>
    <t>58,59</t>
  </si>
  <si>
    <t>97,98</t>
  </si>
  <si>
    <t>Products with a limit level designated in blue are associated products without their own specific limits.</t>
  </si>
  <si>
    <t>1R</t>
  </si>
  <si>
    <t>1E, 2E, 3E, 4E, 5E</t>
  </si>
  <si>
    <t>1H, 2H, 3H, 4H, 5H</t>
  </si>
  <si>
    <t>1I, 2I, 3I, 4I, 5I</t>
  </si>
  <si>
    <t>1M, 2M, 3M, 4M, 5M</t>
  </si>
  <si>
    <t xml:space="preserve">1Z, 2Z, 3Z, 4Z, 5Z </t>
  </si>
  <si>
    <t>Euro FX/BP Cross Rate Weekly Options  **</t>
  </si>
  <si>
    <t>Euro FX/JY Cross Rate Weekly Options  **</t>
  </si>
  <si>
    <t>Euro FX/SF Cross Rate Weekly Options  **</t>
  </si>
  <si>
    <t>Mexican Peso Weekly Options  **</t>
  </si>
  <si>
    <t>New Zealand Dollar Weekly Options  **</t>
  </si>
  <si>
    <t>Brazilian  Real Weekly Options  **</t>
  </si>
  <si>
    <t>Products in green - please see product rulebook chapter for additional details.</t>
  </si>
  <si>
    <t>1Q, 2Q, 3Q, 4Q, 5Q</t>
  </si>
  <si>
    <t>Czech Koruna/Euro (Koruna/Euro)  Cross Rate Futures</t>
  </si>
  <si>
    <t>Options on Czech Koruna/Euro (Koruna/Euro)  Cross Rate Futures</t>
  </si>
  <si>
    <t>Hungarian Forint/Euro (HUF/EUR) Cross Rate Futures</t>
  </si>
  <si>
    <t>Options on Hungarian Forint/Euro (HUF/EUR) Cross Rate Futures</t>
  </si>
  <si>
    <t>Polish Zloty/Euro (PLN/EUR) Cross Rate Futures</t>
  </si>
  <si>
    <t>Options on Polish Zloty/Euro (PLN/EUR) Cross Rate Futures</t>
  </si>
  <si>
    <t>Gold Kilo Futures</t>
  </si>
  <si>
    <t>GCK</t>
  </si>
  <si>
    <t>Level 5</t>
  </si>
  <si>
    <t>No Limit</t>
  </si>
  <si>
    <t>400 ticks</t>
  </si>
  <si>
    <t>NY Harbor ULSD Futures  ***</t>
  </si>
  <si>
    <t>RBOB Futures  ***</t>
  </si>
  <si>
    <t>Light Sweet Crude Oil Futures  ***</t>
  </si>
  <si>
    <t>Note - *** Designates associated Inter-commodity products</t>
  </si>
  <si>
    <t>Note - **    Denotes a product not listed on Globex.</t>
  </si>
  <si>
    <t xml:space="preserve">Copper Financial Futures   </t>
  </si>
  <si>
    <t>S&amp;P 500 Futures</t>
  </si>
  <si>
    <t>S&amp;P 500 Options</t>
  </si>
  <si>
    <t>351A</t>
  </si>
  <si>
    <t>SP</t>
  </si>
  <si>
    <t>E-mini NASDAQ Biotechnology Index Futures</t>
  </si>
  <si>
    <t>BIO</t>
  </si>
  <si>
    <t>8000 ticks</t>
  </si>
  <si>
    <t>400.0 ticks</t>
  </si>
  <si>
    <t>2000 ticks</t>
  </si>
  <si>
    <t xml:space="preserve"> </t>
  </si>
  <si>
    <t>E-mini Russell 1000 Growth Index Futures</t>
  </si>
  <si>
    <t>E-mini Russell 1000 Index Futures</t>
  </si>
  <si>
    <t>BTIC on E-mini Russell 1000 Index Futures</t>
  </si>
  <si>
    <t>BTIC on E-mini Russell 1000 Growth Index Futures</t>
  </si>
  <si>
    <t>E-mini Russell 1000 Value Index Futures</t>
  </si>
  <si>
    <t>RS1</t>
  </si>
  <si>
    <t>R1T</t>
  </si>
  <si>
    <t>RSG</t>
  </si>
  <si>
    <t>RGT</t>
  </si>
  <si>
    <t>RSV</t>
  </si>
  <si>
    <t>RVT</t>
  </si>
  <si>
    <t>BTIC on E-mini Russell 1000 Value Index Futures</t>
  </si>
  <si>
    <t>362A</t>
  </si>
  <si>
    <t>E-mini CNX Nifty Index Futures</t>
  </si>
  <si>
    <t>MNF</t>
  </si>
  <si>
    <t>BTIC on E-mini S&amp;P 500 Futures</t>
  </si>
  <si>
    <t>EST</t>
  </si>
  <si>
    <t>BTIC on E-mini Nasdaq-100 Futures</t>
  </si>
  <si>
    <t>NQT</t>
  </si>
  <si>
    <t>BTIC on E-mini DJIA Futures</t>
  </si>
  <si>
    <t>YMT</t>
  </si>
  <si>
    <t>SLP</t>
  </si>
  <si>
    <t>BTIC on S&amp;P MLP Total Return Index Futures</t>
  </si>
  <si>
    <t>SLT</t>
  </si>
  <si>
    <t>S&amp;P 500 Annual Dividend Index Futures</t>
  </si>
  <si>
    <t>S&amp;P 500 Quarterly Dividend Index Futures</t>
  </si>
  <si>
    <t>SDA</t>
  </si>
  <si>
    <t>SDI</t>
  </si>
  <si>
    <t xml:space="preserve">Copper Average Price Option   </t>
  </si>
  <si>
    <t>Black Sea Wheat Futures</t>
  </si>
  <si>
    <t>Corn Futures</t>
  </si>
  <si>
    <t>KC Hard Red Winter (HRW) Wheat Futures</t>
  </si>
  <si>
    <t>Mini-sized Corn Futures</t>
  </si>
  <si>
    <t>Mini-sized KC Hard Red Winter (HRW) Wheat Futures</t>
  </si>
  <si>
    <t>Mini-sized Soybean Futures</t>
  </si>
  <si>
    <t>Mini-sized Wheat Futures</t>
  </si>
  <si>
    <t>Oats Futures</t>
  </si>
  <si>
    <t>Rough Rice Futures</t>
  </si>
  <si>
    <t>Soybean Futures</t>
  </si>
  <si>
    <t>Soybean Meal Futures</t>
  </si>
  <si>
    <t>Soybean Oil Futures</t>
  </si>
  <si>
    <t>Wheat Futures</t>
  </si>
  <si>
    <t>Feeder Cattle Futures</t>
  </si>
  <si>
    <t>Lean Hog Futures</t>
  </si>
  <si>
    <t>Live Cattle Futures</t>
  </si>
  <si>
    <t>Cash-Settled Butter Futures</t>
  </si>
  <si>
    <t>Cash-Settled Cheese Futures</t>
  </si>
  <si>
    <t>Class III Milk Futures</t>
  </si>
  <si>
    <t xml:space="preserve">Class IV Milk Futures </t>
  </si>
  <si>
    <t>Dry Whey Futures</t>
  </si>
  <si>
    <t>Non-fat Dry Milk Futures</t>
  </si>
  <si>
    <t>Random Length Lumber Futures</t>
  </si>
  <si>
    <t>Cotton Futures</t>
  </si>
  <si>
    <t>BSW</t>
  </si>
  <si>
    <t>ZC</t>
  </si>
  <si>
    <t>KE</t>
  </si>
  <si>
    <t>XC</t>
  </si>
  <si>
    <t>MKC</t>
  </si>
  <si>
    <t>XK</t>
  </si>
  <si>
    <t>XW</t>
  </si>
  <si>
    <t>ZO</t>
  </si>
  <si>
    <t>ZR</t>
  </si>
  <si>
    <t>ZS</t>
  </si>
  <si>
    <t>ZM</t>
  </si>
  <si>
    <t>ZL</t>
  </si>
  <si>
    <t xml:space="preserve">ZW </t>
  </si>
  <si>
    <t>GF</t>
  </si>
  <si>
    <t>HE</t>
  </si>
  <si>
    <t>LE</t>
  </si>
  <si>
    <t>CB</t>
  </si>
  <si>
    <t>CSC</t>
  </si>
  <si>
    <t>DC</t>
  </si>
  <si>
    <t>GDK</t>
  </si>
  <si>
    <t>DY</t>
  </si>
  <si>
    <t>GNF</t>
  </si>
  <si>
    <t>LBS</t>
  </si>
  <si>
    <t>TT</t>
  </si>
  <si>
    <t>10B</t>
  </si>
  <si>
    <t>14H</t>
  </si>
  <si>
    <t>14N</t>
  </si>
  <si>
    <t>11B</t>
  </si>
  <si>
    <t>14B</t>
  </si>
  <si>
    <t>Ethanol</t>
  </si>
  <si>
    <t>EH</t>
  </si>
  <si>
    <t>ICE</t>
  </si>
  <si>
    <t>CBOT</t>
  </si>
  <si>
    <t>FTU</t>
  </si>
  <si>
    <t>FTB</t>
  </si>
  <si>
    <t>FT1</t>
  </si>
  <si>
    <t>FTT</t>
  </si>
  <si>
    <t>FT5</t>
  </si>
  <si>
    <t>FTC</t>
  </si>
  <si>
    <t>E-mini FTSE Developed Europe Index Futures</t>
  </si>
  <si>
    <t>DVE</t>
  </si>
  <si>
    <t>BTIC on E-mini Developed Europe Index Futures</t>
  </si>
  <si>
    <t>DVT</t>
  </si>
  <si>
    <t>EI</t>
  </si>
  <si>
    <t>E-mini FTSE Emerging Index Futures</t>
  </si>
  <si>
    <t>BTIC on E-mini FTSE Emerging Index Futures</t>
  </si>
  <si>
    <t>EIT</t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</si>
  <si>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USD Denominated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</si>
  <si>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USD Denominated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</si>
  <si>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</si>
  <si>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</si>
  <si>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China 50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</si>
  <si>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China 50 Index Futures</t>
    </r>
  </si>
  <si>
    <t>Flexible Options on Long-Term US Treasury Note Futures (6½ to 10-Year)  **</t>
  </si>
  <si>
    <t>Flexible Options on US Treasury Bond Futures  **</t>
  </si>
  <si>
    <t>Flexible Options on Long-Term US Treasury Bond Futures  **</t>
  </si>
  <si>
    <t>Flexible Options on Long-Term US Treasury Note Futures (6½ to 10-Year)   **</t>
  </si>
  <si>
    <t>Flexible Options on Medium-Term US Treasury Note Futures (5-Year)  **</t>
  </si>
  <si>
    <t>Flexible Options on Short-Term US Treasury Note Futures (2-Year)   **</t>
  </si>
  <si>
    <t>Price Limit Update</t>
  </si>
  <si>
    <t>E-mini® FTSE® Emerging Index Futures</t>
  </si>
  <si>
    <t>BTIC on E-mini® FTSE® Emerging Index Futures</t>
  </si>
  <si>
    <t>E-mini® FTSE® Developed Europe Index Futures</t>
  </si>
  <si>
    <t>BTIC on E-mini® FTSE® Developed Europe Index Futures</t>
  </si>
  <si>
    <t>G4X, AG2, G3B, G10, AG5, G6B, AG7</t>
  </si>
  <si>
    <t>Three-Month Eurodollar Futures</t>
  </si>
  <si>
    <t>GE</t>
  </si>
  <si>
    <t>Options on Three-Month Eurodollar Futures</t>
  </si>
  <si>
    <t>452A</t>
  </si>
  <si>
    <t>GE, GE0, GE2, GE3, GE4, GE5, E01-E05, E21-E25, E31-E35</t>
  </si>
  <si>
    <t>Two-Year Bundle Futures</t>
  </si>
  <si>
    <t>BU2</t>
  </si>
  <si>
    <t>Options on Two-Year Bundle Futures</t>
  </si>
  <si>
    <t>454A</t>
  </si>
  <si>
    <t>Three-Year Bundle Futures</t>
  </si>
  <si>
    <t>BU3</t>
  </si>
  <si>
    <t>Options on Three-Year Bundle Futures</t>
  </si>
  <si>
    <t>455A</t>
  </si>
  <si>
    <t>Five-Year Bundle Futures</t>
  </si>
  <si>
    <t>BU5</t>
  </si>
  <si>
    <t>Options on Five-Year Bundle Futures</t>
  </si>
  <si>
    <t>456A</t>
  </si>
  <si>
    <t>Options on Three-Month Eurodollar Futures Calendar Spreads</t>
  </si>
  <si>
    <t>452D</t>
  </si>
  <si>
    <t>SPO</t>
  </si>
  <si>
    <t>One-Month Eurodollar Futures</t>
  </si>
  <si>
    <t>GLB</t>
  </si>
  <si>
    <t>Options on One-Month Eurodollar Futures</t>
  </si>
  <si>
    <t>453A</t>
  </si>
  <si>
    <t>EM</t>
  </si>
  <si>
    <t>Three-Month Euribor Futures</t>
  </si>
  <si>
    <t>EB</t>
  </si>
  <si>
    <t>30-Day Federal Funds Futures</t>
  </si>
  <si>
    <t>ZQ</t>
  </si>
  <si>
    <t>Standard Options on 30-Day Federal Funds Futures</t>
  </si>
  <si>
    <t>22A</t>
  </si>
  <si>
    <t>OZQ</t>
  </si>
  <si>
    <t>E-mini Gold Futures</t>
  </si>
  <si>
    <t>E-mini Silver Futures</t>
  </si>
  <si>
    <t>10-Year U.S. Treasury Note Futures</t>
  </si>
  <si>
    <t>Standard Options on 10-Year U.S. Treasury Note Futures</t>
  </si>
  <si>
    <t>26A</t>
  </si>
  <si>
    <t>TN</t>
  </si>
  <si>
    <t>OTN</t>
  </si>
  <si>
    <t>QN#</t>
  </si>
  <si>
    <t>EYM</t>
  </si>
  <si>
    <t>YM#</t>
  </si>
  <si>
    <t>E-mini Dow ($5) End of Month Options</t>
  </si>
  <si>
    <t>E-mini Dow ($5) Weekly Options</t>
  </si>
  <si>
    <t>450 ticks</t>
  </si>
  <si>
    <t>BASE IN REAL ECONOMIC VALUE</t>
  </si>
  <si>
    <t>EU Wheat</t>
  </si>
  <si>
    <t>14P</t>
  </si>
  <si>
    <t>WEU</t>
  </si>
  <si>
    <t>7-Year USD Deliverable Interest Rate Swap Futures</t>
  </si>
  <si>
    <t>S1U</t>
  </si>
  <si>
    <t>Bloomberg Dollar Spot Index Futures</t>
  </si>
  <si>
    <t>BDI</t>
  </si>
  <si>
    <t>Chilean Peso/US Dollar (CLP/USD) futures</t>
  </si>
  <si>
    <t>CHP</t>
  </si>
  <si>
    <t>E-mini IPOX 100 US Index Futures</t>
  </si>
  <si>
    <t>IPO</t>
  </si>
  <si>
    <t>BTIC on E-mini IPOX 100 US Index Futures</t>
  </si>
  <si>
    <t>IPT</t>
  </si>
  <si>
    <t>E-mini S&amp;P Real Estate Select Sector Index Futures</t>
  </si>
  <si>
    <t>XAR</t>
  </si>
  <si>
    <t>E-mini Yen Denominated Nikkei Stock Average Index Futures</t>
  </si>
  <si>
    <t>NIY</t>
  </si>
  <si>
    <t>Nikkei Stock Average Futures</t>
  </si>
  <si>
    <t>NKD</t>
  </si>
  <si>
    <t>Gold/Silver Ratio Futures</t>
  </si>
  <si>
    <t>GSR</t>
  </si>
  <si>
    <t>Gold/Platinum Spread Futures</t>
  </si>
  <si>
    <t>GPS</t>
  </si>
  <si>
    <t>Platinum/Palladium Spread Futures</t>
  </si>
  <si>
    <t>PPS</t>
  </si>
  <si>
    <t>S&amp;P 500 EOM Options</t>
  </si>
  <si>
    <t>S&amp;P 500 Weekly Options</t>
  </si>
  <si>
    <t>EV</t>
  </si>
  <si>
    <t>Products</t>
  </si>
  <si>
    <t xml:space="preserve">Agriculture </t>
  </si>
  <si>
    <t>Energy</t>
  </si>
  <si>
    <t>Equity Indexes</t>
  </si>
  <si>
    <t>FX</t>
  </si>
  <si>
    <t>Interest Rates</t>
  </si>
  <si>
    <t>Metals</t>
  </si>
  <si>
    <t>EW#, E#C, E#A</t>
  </si>
  <si>
    <t>EV#, S#C, S#A</t>
  </si>
  <si>
    <t>PRIMARY/ASSOCIATED</t>
  </si>
  <si>
    <t xml:space="preserve">Options on South African Rand/U.S.  Dollar (ZAR/USD) Futures  </t>
  </si>
  <si>
    <t>RO</t>
  </si>
  <si>
    <t xml:space="preserve">South African Rand Weekly Options </t>
  </si>
  <si>
    <t>Henry Hub Natural Gas Last Day Financial Futures (Daily Units)</t>
  </si>
  <si>
    <t>NNE</t>
  </si>
  <si>
    <t>U.S Midwest Domestic Hot-Rolled Coil Steel (CRU) Index Futures</t>
  </si>
  <si>
    <t>HRC</t>
  </si>
  <si>
    <t>HRO</t>
  </si>
  <si>
    <t>U.S. Midwest Domestic Hot-Rolled Coil Steel (CRU) Index Average Price Options</t>
  </si>
  <si>
    <t xml:space="preserve">Iron Ore 62% Fe, CFR China (TSI) Futures </t>
  </si>
  <si>
    <t>TIO</t>
  </si>
  <si>
    <t>ICT</t>
  </si>
  <si>
    <t xml:space="preserve">Aluminum Futures </t>
  </si>
  <si>
    <t>ALI</t>
  </si>
  <si>
    <t>E-mini Russell 2000 Index Futures</t>
  </si>
  <si>
    <t>BTIC on E-mini Russell 2000</t>
  </si>
  <si>
    <t>E-mini Russell 2000 Growth Index</t>
  </si>
  <si>
    <t>BTIC on E-mini Russell 2000 Growth Index Futures</t>
  </si>
  <si>
    <t>E-mini Russell 2000 Value Index Futures</t>
  </si>
  <si>
    <t>BTIC on E-mini Russell 2000 Value Index Futures</t>
  </si>
  <si>
    <t>E-mini Russell 2000 Options</t>
  </si>
  <si>
    <t>E-mini Russell 2000 Weekly Options</t>
  </si>
  <si>
    <t>E-mini Russell 2000 EOM Options</t>
  </si>
  <si>
    <t>RTY</t>
  </si>
  <si>
    <t>RLT</t>
  </si>
  <si>
    <t>R2G</t>
  </si>
  <si>
    <t>2GT</t>
  </si>
  <si>
    <t>R2V</t>
  </si>
  <si>
    <t>2VT</t>
  </si>
  <si>
    <t>RTO</t>
  </si>
  <si>
    <t>R#E</t>
  </si>
  <si>
    <t>RTM</t>
  </si>
  <si>
    <t>393A</t>
  </si>
  <si>
    <t>Iron Ore 62% Fe, CFR China (TSI) Average Price Option</t>
  </si>
  <si>
    <t xml:space="preserve">Special Price Fluctuation Limits and Daily Price Limits Table </t>
  </si>
  <si>
    <t>Regular Trading Hours (RTH) (7:00-17:00 Central Time)</t>
  </si>
  <si>
    <t>Extended Trading Hours (ETH) (17:00-7:00 Central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</si>
</sst>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164" formatCode="0.0000"/>
    <numFmt numFmtId="165" formatCode="0.000000"/>
    <numFmt numFmtId="166" formatCode="0.0"/>
  </numFmts>
  <fonts count="3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00B0F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charset val="204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333333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16"/>
      <color rgb="FF000000"/>
      <name val="Calibri"/>
      <family val="2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color rgb="FF333333"/>
      <name val="Arial"/>
      <family val="2"/>
    </font>
    <font>
      <u/>
      <sz val="11"/>
      <color rgb="FF000000"/>
      <name val="Calibri"/>
      <family val="2"/>
      <charset val="204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6">
    <xf numFmtId="0" fontId="0" fillId="0" borderId="0"/>
    <xf numFmtId="0" fontId="6" fillId="2" borderId="2" applyNumberFormat="0" applyAlignment="0" applyProtection="0"/>
    <xf numFmtId="0" fontId="9" fillId="0" borderId="0" applyNumberFormat="0" applyFill="0" applyBorder="0" applyAlignment="0" applyProtection="0"/>
    <xf numFmtId="0" fontId="3" fillId="0" borderId="1"/>
    <xf numFmtId="0" fontId="13" fillId="0" borderId="1"/>
    <xf numFmtId="0" fontId="2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13" fillId="0" borderId="1"/>
  </cellStyleXfs>
  <cellXfs count="281">
    <xf numFmtId="0" fontId="0" fillId="0" borderId="0" xfId="0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/>
    </xf>
    <xf numFmtId="1" fontId="4" fillId="5" borderId="1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4" borderId="0" xfId="0" applyFont="1" applyFill="1"/>
    <xf numFmtId="0" fontId="4" fillId="3" borderId="0" xfId="0" applyFont="1" applyFill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8" fillId="0" borderId="0" xfId="2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4" fillId="5" borderId="0" xfId="0" applyNumberFormat="1" applyFont="1" applyFill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0" fontId="5" fillId="0" borderId="1" xfId="3" applyFont="1" applyFill="1" applyBorder="1" applyAlignment="1">
      <alignment horizontal="left" wrapText="1"/>
    </xf>
    <xf numFmtId="0" fontId="5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center"/>
    </xf>
    <xf numFmtId="0" fontId="10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4" fillId="3" borderId="0" xfId="0" applyFont="1" applyFill="1"/>
    <xf numFmtId="0" fontId="4" fillId="5" borderId="0" xfId="0" applyFont="1" applyFill="1"/>
    <xf numFmtId="10" fontId="4" fillId="5" borderId="1" xfId="0" applyNumberFormat="1" applyFont="1" applyFill="1" applyBorder="1" applyAlignment="1">
      <alignment horizontal="center"/>
    </xf>
    <xf numFmtId="10" fontId="4" fillId="5" borderId="0" xfId="0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1" fillId="0" borderId="0" xfId="0" applyFont="1" applyFill="1"/>
    <xf numFmtId="0" fontId="8" fillId="0" borderId="0" xfId="2" applyFont="1" applyFill="1"/>
    <xf numFmtId="1" fontId="12" fillId="3" borderId="1" xfId="0" applyNumberFormat="1" applyFont="1" applyFill="1" applyBorder="1" applyAlignment="1">
      <alignment horizontal="center"/>
    </xf>
    <xf numFmtId="1" fontId="12" fillId="3" borderId="0" xfId="0" applyNumberFormat="1" applyFont="1" applyFill="1" applyAlignment="1">
      <alignment horizontal="center"/>
    </xf>
    <xf numFmtId="0" fontId="12" fillId="0" borderId="0" xfId="0" applyFont="1"/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 vertical="top"/>
    </xf>
    <xf numFmtId="0" fontId="4" fillId="0" borderId="1" xfId="4" applyFont="1" applyFill="1" applyBorder="1" applyAlignment="1">
      <alignment horizontal="center"/>
    </xf>
    <xf numFmtId="1" fontId="4" fillId="0" borderId="1" xfId="4" applyNumberFormat="1" applyFont="1" applyFill="1" applyBorder="1" applyAlignment="1">
      <alignment horizontal="center"/>
    </xf>
    <xf numFmtId="0" fontId="4" fillId="0" borderId="1" xfId="4" applyFont="1" applyFill="1" applyBorder="1" applyAlignment="1">
      <alignment horizontal="left" vertical="top"/>
    </xf>
    <xf numFmtId="1" fontId="4" fillId="0" borderId="1" xfId="4" applyNumberFormat="1" applyFont="1" applyFill="1" applyAlignment="1">
      <alignment horizontal="center"/>
    </xf>
    <xf numFmtId="0" fontId="4" fillId="0" borderId="1" xfId="6" applyFont="1" applyFill="1" applyBorder="1" applyAlignment="1">
      <alignment horizontal="center" vertical="top"/>
    </xf>
    <xf numFmtId="0" fontId="4" fillId="0" borderId="1" xfId="6" applyFont="1" applyFill="1" applyBorder="1" applyAlignment="1">
      <alignment horizontal="center"/>
    </xf>
    <xf numFmtId="1" fontId="4" fillId="0" borderId="1" xfId="6" applyNumberFormat="1" applyFont="1" applyFill="1" applyBorder="1" applyAlignment="1">
      <alignment horizontal="center"/>
    </xf>
    <xf numFmtId="0" fontId="4" fillId="0" borderId="1" xfId="6" applyFont="1" applyFill="1" applyBorder="1" applyAlignment="1">
      <alignment horizontal="left" vertical="top"/>
    </xf>
    <xf numFmtId="1" fontId="4" fillId="0" borderId="1" xfId="6" applyNumberFormat="1" applyFont="1" applyFill="1" applyAlignment="1">
      <alignment horizontal="center"/>
    </xf>
    <xf numFmtId="0" fontId="4" fillId="0" borderId="1" xfId="7" applyFont="1" applyFill="1" applyBorder="1" applyAlignment="1">
      <alignment horizontal="center" vertical="top"/>
    </xf>
    <xf numFmtId="0" fontId="4" fillId="0" borderId="1" xfId="7" applyFont="1" applyFill="1" applyBorder="1" applyAlignment="1">
      <alignment horizontal="center"/>
    </xf>
    <xf numFmtId="1" fontId="4" fillId="0" borderId="1" xfId="7" applyNumberFormat="1" applyFont="1" applyFill="1" applyBorder="1" applyAlignment="1">
      <alignment horizontal="center"/>
    </xf>
    <xf numFmtId="0" fontId="4" fillId="0" borderId="1" xfId="7" applyFont="1" applyFill="1" applyBorder="1" applyAlignment="1">
      <alignment horizontal="left" vertical="top"/>
    </xf>
    <xf numFmtId="1" fontId="4" fillId="0" borderId="1" xfId="7" applyNumberFormat="1" applyFont="1" applyFill="1" applyAlignment="1">
      <alignment horizontal="center"/>
    </xf>
    <xf numFmtId="0" fontId="4" fillId="0" borderId="1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/>
    </xf>
    <xf numFmtId="1" fontId="4" fillId="0" borderId="1" xfId="8" applyNumberFormat="1" applyFont="1" applyFill="1" applyBorder="1" applyAlignment="1">
      <alignment horizontal="center"/>
    </xf>
    <xf numFmtId="0" fontId="4" fillId="0" borderId="1" xfId="8" applyFont="1" applyFill="1" applyBorder="1" applyAlignment="1">
      <alignment horizontal="left" vertical="top"/>
    </xf>
    <xf numFmtId="1" fontId="4" fillId="0" borderId="1" xfId="8" applyNumberFormat="1" applyFont="1" applyFill="1" applyAlignment="1">
      <alignment horizontal="center"/>
    </xf>
    <xf numFmtId="0" fontId="4" fillId="0" borderId="1" xfId="9" applyFont="1" applyFill="1" applyBorder="1" applyAlignment="1">
      <alignment horizontal="center" vertical="top"/>
    </xf>
    <xf numFmtId="0" fontId="4" fillId="0" borderId="1" xfId="9" applyFont="1" applyFill="1" applyBorder="1" applyAlignment="1">
      <alignment horizontal="center"/>
    </xf>
    <xf numFmtId="1" fontId="4" fillId="0" borderId="1" xfId="9" applyNumberFormat="1" applyFont="1" applyFill="1" applyBorder="1" applyAlignment="1">
      <alignment horizontal="center"/>
    </xf>
    <xf numFmtId="0" fontId="4" fillId="0" borderId="1" xfId="9" applyFont="1" applyFill="1" applyBorder="1" applyAlignment="1">
      <alignment horizontal="left" vertical="top"/>
    </xf>
    <xf numFmtId="1" fontId="4" fillId="0" borderId="1" xfId="9" applyNumberFormat="1" applyFont="1" applyFill="1" applyAlignment="1">
      <alignment horizontal="center"/>
    </xf>
    <xf numFmtId="0" fontId="4" fillId="0" borderId="1" xfId="10" applyFont="1" applyFill="1" applyBorder="1" applyAlignment="1">
      <alignment horizontal="center" vertical="top"/>
    </xf>
    <xf numFmtId="0" fontId="4" fillId="0" borderId="1" xfId="10" applyFont="1" applyFill="1" applyBorder="1" applyAlignment="1">
      <alignment horizontal="center"/>
    </xf>
    <xf numFmtId="1" fontId="4" fillId="0" borderId="1" xfId="10" applyNumberFormat="1" applyFont="1" applyFill="1" applyBorder="1" applyAlignment="1">
      <alignment horizontal="center"/>
    </xf>
    <xf numFmtId="0" fontId="4" fillId="0" borderId="1" xfId="10" applyFont="1" applyFill="1" applyBorder="1" applyAlignment="1">
      <alignment horizontal="left" vertical="top"/>
    </xf>
    <xf numFmtId="1" fontId="4" fillId="0" borderId="1" xfId="10" applyNumberFormat="1" applyFont="1" applyFill="1" applyAlignment="1">
      <alignment horizontal="center"/>
    </xf>
    <xf numFmtId="0" fontId="4" fillId="0" borderId="1" xfId="11" applyFont="1" applyFill="1" applyBorder="1" applyAlignment="1">
      <alignment horizontal="center" vertical="top"/>
    </xf>
    <xf numFmtId="0" fontId="4" fillId="0" borderId="1" xfId="11" applyFont="1" applyFill="1" applyBorder="1" applyAlignment="1">
      <alignment horizontal="center"/>
    </xf>
    <xf numFmtId="1" fontId="4" fillId="0" borderId="1" xfId="11" applyNumberFormat="1" applyFont="1" applyFill="1" applyBorder="1" applyAlignment="1">
      <alignment horizontal="center"/>
    </xf>
    <xf numFmtId="0" fontId="4" fillId="0" borderId="1" xfId="11" applyFont="1" applyFill="1" applyBorder="1" applyAlignment="1">
      <alignment horizontal="left" vertical="top"/>
    </xf>
    <xf numFmtId="1" fontId="4" fillId="0" borderId="1" xfId="11" applyNumberFormat="1" applyFont="1" applyFill="1" applyAlignment="1">
      <alignment horizontal="center"/>
    </xf>
    <xf numFmtId="0" fontId="4" fillId="0" borderId="1" xfId="12" applyFont="1" applyFill="1" applyBorder="1" applyAlignment="1">
      <alignment horizontal="center" vertical="top"/>
    </xf>
    <xf numFmtId="0" fontId="4" fillId="0" borderId="1" xfId="12" applyFont="1" applyFill="1" applyBorder="1" applyAlignment="1">
      <alignment horizontal="center"/>
    </xf>
    <xf numFmtId="1" fontId="4" fillId="3" borderId="1" xfId="12" applyNumberFormat="1" applyFont="1" applyFill="1" applyBorder="1" applyAlignment="1">
      <alignment horizontal="center"/>
    </xf>
    <xf numFmtId="0" fontId="4" fillId="0" borderId="1" xfId="12" applyFont="1" applyFill="1" applyBorder="1" applyAlignment="1">
      <alignment horizontal="left" vertical="top"/>
    </xf>
    <xf numFmtId="1" fontId="4" fillId="3" borderId="1" xfId="12" applyNumberFormat="1" applyFont="1" applyFill="1" applyAlignment="1">
      <alignment horizontal="center"/>
    </xf>
    <xf numFmtId="0" fontId="4" fillId="0" borderId="1" xfId="13" applyFont="1" applyFill="1" applyBorder="1" applyAlignment="1">
      <alignment horizontal="center" vertical="top"/>
    </xf>
    <xf numFmtId="0" fontId="4" fillId="0" borderId="1" xfId="13" applyFont="1" applyFill="1" applyBorder="1" applyAlignment="1">
      <alignment horizontal="center"/>
    </xf>
    <xf numFmtId="1" fontId="4" fillId="3" borderId="1" xfId="13" applyNumberFormat="1" applyFont="1" applyFill="1" applyBorder="1" applyAlignment="1">
      <alignment horizontal="center"/>
    </xf>
    <xf numFmtId="0" fontId="4" fillId="0" borderId="1" xfId="13" applyFont="1" applyFill="1" applyBorder="1" applyAlignment="1">
      <alignment horizontal="left" vertical="top"/>
    </xf>
    <xf numFmtId="1" fontId="4" fillId="3" borderId="1" xfId="13" applyNumberFormat="1" applyFont="1" applyFill="1" applyAlignment="1">
      <alignment horizontal="center"/>
    </xf>
    <xf numFmtId="0" fontId="4" fillId="0" borderId="1" xfId="14" applyFont="1" applyFill="1" applyBorder="1" applyAlignment="1">
      <alignment horizontal="center" vertical="top"/>
    </xf>
    <xf numFmtId="0" fontId="4" fillId="0" borderId="1" xfId="14" applyFont="1" applyFill="1" applyBorder="1" applyAlignment="1">
      <alignment horizontal="center"/>
    </xf>
    <xf numFmtId="1" fontId="4" fillId="0" borderId="1" xfId="14" applyNumberFormat="1" applyFont="1" applyFill="1" applyBorder="1" applyAlignment="1">
      <alignment horizontal="center"/>
    </xf>
    <xf numFmtId="0" fontId="4" fillId="0" borderId="1" xfId="14" applyFont="1" applyFill="1" applyBorder="1" applyAlignment="1">
      <alignment horizontal="left" vertical="top"/>
    </xf>
    <xf numFmtId="1" fontId="4" fillId="0" borderId="1" xfId="14" applyNumberFormat="1" applyFont="1" applyFill="1" applyAlignment="1">
      <alignment horizontal="center"/>
    </xf>
    <xf numFmtId="0" fontId="4" fillId="0" borderId="1" xfId="15" applyFont="1" applyFill="1" applyBorder="1" applyAlignment="1">
      <alignment horizontal="center" vertical="top"/>
    </xf>
    <xf numFmtId="0" fontId="4" fillId="0" borderId="1" xfId="15" applyFont="1" applyFill="1" applyBorder="1" applyAlignment="1">
      <alignment horizontal="center"/>
    </xf>
    <xf numFmtId="1" fontId="4" fillId="0" borderId="1" xfId="15" applyNumberFormat="1" applyFont="1" applyFill="1" applyBorder="1" applyAlignment="1">
      <alignment horizontal="center"/>
    </xf>
    <xf numFmtId="0" fontId="4" fillId="0" borderId="1" xfId="15" applyFont="1" applyFill="1" applyBorder="1" applyAlignment="1">
      <alignment horizontal="left" vertical="top"/>
    </xf>
    <xf numFmtId="1" fontId="4" fillId="0" borderId="1" xfId="15" applyNumberFormat="1" applyFont="1" applyFill="1" applyAlignment="1">
      <alignment horizontal="center"/>
    </xf>
    <xf numFmtId="0" fontId="4" fillId="0" borderId="1" xfId="16" applyFont="1" applyFill="1" applyBorder="1" applyAlignment="1">
      <alignment horizontal="center" vertical="top"/>
    </xf>
    <xf numFmtId="0" fontId="4" fillId="0" borderId="1" xfId="16" applyFont="1" applyFill="1" applyBorder="1" applyAlignment="1">
      <alignment horizontal="center"/>
    </xf>
    <xf numFmtId="1" fontId="4" fillId="3" borderId="1" xfId="16" applyNumberFormat="1" applyFont="1" applyFill="1" applyBorder="1" applyAlignment="1">
      <alignment horizontal="center"/>
    </xf>
    <xf numFmtId="0" fontId="4" fillId="0" borderId="1" xfId="16" applyFont="1" applyFill="1" applyBorder="1" applyAlignment="1">
      <alignment horizontal="left" vertical="top"/>
    </xf>
    <xf numFmtId="1" fontId="4" fillId="3" borderId="1" xfId="16" applyNumberFormat="1" applyFont="1" applyFill="1" applyAlignment="1">
      <alignment horizontal="center"/>
    </xf>
    <xf numFmtId="0" fontId="4" fillId="0" borderId="1" xfId="17" applyFont="1" applyFill="1" applyBorder="1" applyAlignment="1">
      <alignment horizontal="center" vertical="top"/>
    </xf>
    <xf numFmtId="0" fontId="4" fillId="0" borderId="1" xfId="17" applyFont="1" applyFill="1" applyBorder="1" applyAlignment="1">
      <alignment horizontal="center"/>
    </xf>
    <xf numFmtId="1" fontId="4" fillId="3" borderId="1" xfId="17" applyNumberFormat="1" applyFont="1" applyFill="1" applyBorder="1" applyAlignment="1">
      <alignment horizontal="center"/>
    </xf>
    <xf numFmtId="0" fontId="4" fillId="0" borderId="1" xfId="17" applyFont="1" applyFill="1" applyBorder="1" applyAlignment="1">
      <alignment horizontal="left" vertical="top"/>
    </xf>
    <xf numFmtId="1" fontId="4" fillId="3" borderId="1" xfId="17" applyNumberFormat="1" applyFont="1" applyFill="1" applyAlignment="1">
      <alignment horizontal="center"/>
    </xf>
    <xf numFmtId="0" fontId="4" fillId="0" borderId="1" xfId="18" applyFont="1" applyFill="1" applyBorder="1" applyAlignment="1">
      <alignment horizontal="center" vertical="top"/>
    </xf>
    <xf numFmtId="0" fontId="4" fillId="0" borderId="1" xfId="18" applyFont="1" applyFill="1" applyBorder="1" applyAlignment="1">
      <alignment horizontal="center"/>
    </xf>
    <xf numFmtId="1" fontId="4" fillId="0" borderId="1" xfId="18" applyNumberFormat="1" applyFont="1" applyFill="1" applyBorder="1" applyAlignment="1">
      <alignment horizontal="center"/>
    </xf>
    <xf numFmtId="1" fontId="4" fillId="3" borderId="1" xfId="18" applyNumberFormat="1" applyFont="1" applyFill="1" applyBorder="1" applyAlignment="1">
      <alignment horizontal="center"/>
    </xf>
    <xf numFmtId="0" fontId="4" fillId="0" borderId="1" xfId="18" applyFont="1" applyFill="1" applyBorder="1" applyAlignment="1">
      <alignment horizontal="left" vertical="top"/>
    </xf>
    <xf numFmtId="1" fontId="4" fillId="3" borderId="1" xfId="18" applyNumberFormat="1" applyFont="1" applyFill="1" applyAlignment="1">
      <alignment horizontal="center"/>
    </xf>
    <xf numFmtId="1" fontId="4" fillId="0" borderId="1" xfId="18" applyNumberFormat="1" applyFont="1" applyFill="1" applyAlignment="1">
      <alignment horizontal="center"/>
    </xf>
    <xf numFmtId="0" fontId="4" fillId="0" borderId="1" xfId="19" applyFont="1" applyFill="1" applyBorder="1" applyAlignment="1">
      <alignment horizontal="center" vertical="top"/>
    </xf>
    <xf numFmtId="0" fontId="4" fillId="0" borderId="1" xfId="19" applyFont="1" applyFill="1" applyBorder="1" applyAlignment="1">
      <alignment horizontal="center"/>
    </xf>
    <xf numFmtId="1" fontId="4" fillId="0" borderId="1" xfId="19" applyNumberFormat="1" applyFont="1" applyFill="1" applyBorder="1" applyAlignment="1">
      <alignment horizontal="center"/>
    </xf>
    <xf numFmtId="0" fontId="4" fillId="0" borderId="1" xfId="19" applyFont="1" applyFill="1" applyBorder="1" applyAlignment="1">
      <alignment horizontal="left" vertical="top"/>
    </xf>
    <xf numFmtId="1" fontId="4" fillId="0" borderId="1" xfId="19" applyNumberFormat="1" applyFont="1" applyFill="1" applyAlignment="1">
      <alignment horizontal="center"/>
    </xf>
    <xf numFmtId="0" fontId="4" fillId="0" borderId="1" xfId="20" applyFont="1" applyFill="1" applyBorder="1" applyAlignment="1">
      <alignment horizontal="center" vertical="top"/>
    </xf>
    <xf numFmtId="0" fontId="4" fillId="0" borderId="1" xfId="20" applyFont="1" applyFill="1" applyBorder="1" applyAlignment="1">
      <alignment horizontal="center"/>
    </xf>
    <xf numFmtId="1" fontId="4" fillId="0" borderId="1" xfId="20" applyNumberFormat="1" applyFont="1" applyFill="1" applyBorder="1" applyAlignment="1">
      <alignment horizontal="center"/>
    </xf>
    <xf numFmtId="1" fontId="4" fillId="3" borderId="1" xfId="20" applyNumberFormat="1" applyFont="1" applyFill="1" applyBorder="1" applyAlignment="1">
      <alignment horizontal="center"/>
    </xf>
    <xf numFmtId="0" fontId="4" fillId="0" borderId="1" xfId="20" applyFont="1" applyFill="1" applyBorder="1" applyAlignment="1">
      <alignment horizontal="left" vertical="top"/>
    </xf>
    <xf numFmtId="1" fontId="4" fillId="3" borderId="1" xfId="20" applyNumberFormat="1" applyFont="1" applyFill="1" applyAlignment="1">
      <alignment horizontal="center"/>
    </xf>
    <xf numFmtId="1" fontId="4" fillId="0" borderId="1" xfId="20" applyNumberFormat="1" applyFont="1" applyFill="1" applyAlignment="1">
      <alignment horizontal="center"/>
    </xf>
    <xf numFmtId="0" fontId="4" fillId="0" borderId="1" xfId="21" applyFont="1" applyFill="1" applyBorder="1" applyAlignment="1">
      <alignment horizontal="center" vertical="top"/>
    </xf>
    <xf numFmtId="0" fontId="4" fillId="0" borderId="1" xfId="21" applyFont="1" applyFill="1" applyBorder="1" applyAlignment="1">
      <alignment horizontal="center"/>
    </xf>
    <xf numFmtId="1" fontId="4" fillId="0" borderId="1" xfId="21" applyNumberFormat="1" applyFont="1" applyFill="1" applyBorder="1" applyAlignment="1">
      <alignment horizontal="center"/>
    </xf>
    <xf numFmtId="1" fontId="4" fillId="3" borderId="1" xfId="21" applyNumberFormat="1" applyFont="1" applyFill="1" applyBorder="1" applyAlignment="1">
      <alignment horizontal="center"/>
    </xf>
    <xf numFmtId="0" fontId="4" fillId="0" borderId="1" xfId="21" applyFont="1" applyFill="1" applyBorder="1" applyAlignment="1">
      <alignment horizontal="left" vertical="top"/>
    </xf>
    <xf numFmtId="1" fontId="4" fillId="3" borderId="1" xfId="21" applyNumberFormat="1" applyFont="1" applyFill="1" applyAlignment="1">
      <alignment horizontal="center"/>
    </xf>
    <xf numFmtId="1" fontId="4" fillId="0" borderId="1" xfId="21" applyNumberFormat="1" applyFont="1" applyFill="1" applyAlignment="1">
      <alignment horizontal="center"/>
    </xf>
    <xf numFmtId="0" fontId="4" fillId="0" borderId="1" xfId="22" applyFont="1" applyFill="1" applyBorder="1" applyAlignment="1">
      <alignment horizontal="center" vertical="top"/>
    </xf>
    <xf numFmtId="0" fontId="4" fillId="0" borderId="1" xfId="22" applyFont="1" applyFill="1" applyBorder="1" applyAlignment="1">
      <alignment horizontal="center"/>
    </xf>
    <xf numFmtId="1" fontId="4" fillId="0" borderId="1" xfId="22" applyNumberFormat="1" applyFont="1" applyFill="1" applyBorder="1" applyAlignment="1">
      <alignment horizontal="center"/>
    </xf>
    <xf numFmtId="1" fontId="4" fillId="3" borderId="1" xfId="22" applyNumberFormat="1" applyFont="1" applyFill="1" applyBorder="1" applyAlignment="1">
      <alignment horizontal="center"/>
    </xf>
    <xf numFmtId="0" fontId="4" fillId="0" borderId="1" xfId="22" applyFont="1" applyFill="1" applyBorder="1" applyAlignment="1">
      <alignment horizontal="left" vertical="top"/>
    </xf>
    <xf numFmtId="1" fontId="4" fillId="3" borderId="1" xfId="22" applyNumberFormat="1" applyFont="1" applyFill="1" applyAlignment="1">
      <alignment horizontal="center"/>
    </xf>
    <xf numFmtId="1" fontId="4" fillId="0" borderId="1" xfId="22" applyNumberFormat="1" applyFont="1" applyFill="1" applyAlignment="1">
      <alignment horizontal="center"/>
    </xf>
    <xf numFmtId="0" fontId="4" fillId="0" borderId="1" xfId="23" applyFont="1" applyFill="1" applyBorder="1" applyAlignment="1">
      <alignment horizontal="center" vertical="top"/>
    </xf>
    <xf numFmtId="0" fontId="4" fillId="0" borderId="1" xfId="23" applyFont="1" applyFill="1" applyBorder="1" applyAlignment="1">
      <alignment horizontal="center"/>
    </xf>
    <xf numFmtId="1" fontId="4" fillId="0" borderId="1" xfId="23" applyNumberFormat="1" applyFont="1" applyFill="1" applyBorder="1" applyAlignment="1">
      <alignment horizontal="center"/>
    </xf>
    <xf numFmtId="1" fontId="4" fillId="3" borderId="1" xfId="23" applyNumberFormat="1" applyFont="1" applyFill="1" applyBorder="1" applyAlignment="1">
      <alignment horizontal="center"/>
    </xf>
    <xf numFmtId="0" fontId="4" fillId="0" borderId="1" xfId="23" applyFont="1" applyFill="1" applyBorder="1" applyAlignment="1">
      <alignment horizontal="left" vertical="top"/>
    </xf>
    <xf numFmtId="1" fontId="4" fillId="3" borderId="1" xfId="23" applyNumberFormat="1" applyFont="1" applyFill="1" applyAlignment="1">
      <alignment horizontal="center"/>
    </xf>
    <xf numFmtId="1" fontId="4" fillId="0" borderId="1" xfId="23" applyNumberFormat="1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1" xfId="24" applyFont="1" applyBorder="1" applyAlignment="1">
      <alignment horizontal="left" vertical="top"/>
    </xf>
    <xf numFmtId="0" fontId="4" fillId="0" borderId="1" xfId="24" applyFont="1" applyFill="1" applyBorder="1" applyAlignment="1">
      <alignment horizontal="center" vertical="top"/>
    </xf>
    <xf numFmtId="0" fontId="4" fillId="0" borderId="1" xfId="24" applyFont="1" applyBorder="1" applyAlignment="1">
      <alignment horizontal="center"/>
    </xf>
    <xf numFmtId="0" fontId="4" fillId="0" borderId="1" xfId="24" applyFont="1" applyFill="1" applyBorder="1" applyAlignment="1">
      <alignment horizontal="center"/>
    </xf>
    <xf numFmtId="164" fontId="4" fillId="0" borderId="1" xfId="24" applyNumberFormat="1" applyFont="1" applyFill="1" applyBorder="1" applyAlignment="1">
      <alignment horizontal="center"/>
    </xf>
    <xf numFmtId="1" fontId="4" fillId="0" borderId="1" xfId="24" applyNumberFormat="1" applyFont="1" applyFill="1" applyBorder="1" applyAlignment="1">
      <alignment horizontal="center"/>
    </xf>
    <xf numFmtId="1" fontId="4" fillId="3" borderId="1" xfId="24" applyNumberFormat="1" applyFont="1" applyFill="1" applyBorder="1" applyAlignment="1">
      <alignment horizontal="center"/>
    </xf>
    <xf numFmtId="0" fontId="4" fillId="0" borderId="1" xfId="24" applyFont="1" applyFill="1" applyBorder="1" applyAlignment="1">
      <alignment horizontal="left" vertical="top"/>
    </xf>
    <xf numFmtId="1" fontId="4" fillId="3" borderId="1" xfId="24" applyNumberFormat="1" applyFont="1" applyFill="1" applyAlignment="1">
      <alignment horizontal="center"/>
    </xf>
    <xf numFmtId="1" fontId="4" fillId="0" borderId="1" xfId="24" applyNumberFormat="1" applyFont="1" applyFill="1" applyAlignment="1">
      <alignment horizontal="center"/>
    </xf>
    <xf numFmtId="164" fontId="4" fillId="0" borderId="1" xfId="24" applyNumberFormat="1" applyFont="1" applyFill="1" applyAlignment="1">
      <alignment horizontal="center"/>
    </xf>
    <xf numFmtId="6" fontId="4" fillId="0" borderId="1" xfId="0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 wrapText="1"/>
    </xf>
    <xf numFmtId="6" fontId="4" fillId="0" borderId="0" xfId="0" applyNumberFormat="1" applyFont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8" fontId="5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8" fillId="0" borderId="0" xfId="2" applyFont="1" applyAlignment="1">
      <alignment horizontal="left"/>
    </xf>
    <xf numFmtId="0" fontId="0" fillId="0" borderId="0" xfId="0" applyFont="1"/>
    <xf numFmtId="1" fontId="0" fillId="3" borderId="0" xfId="0" applyNumberFormat="1" applyFont="1" applyFill="1" applyAlignment="1">
      <alignment horizontal="center"/>
    </xf>
    <xf numFmtId="0" fontId="8" fillId="0" borderId="1" xfId="3" applyFont="1" applyFill="1" applyBorder="1" applyAlignment="1">
      <alignment horizontal="left" vertical="center" wrapText="1"/>
    </xf>
    <xf numFmtId="0" fontId="15" fillId="0" borderId="0" xfId="0" applyFont="1"/>
    <xf numFmtId="0" fontId="8" fillId="0" borderId="1" xfId="2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2" applyFont="1" applyAlignment="1">
      <alignment horizontal="center" wrapText="1"/>
    </xf>
    <xf numFmtId="0" fontId="8" fillId="0" borderId="0" xfId="2" applyFont="1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17" fillId="0" borderId="0" xfId="0" applyFont="1" applyAlignment="1"/>
    <xf numFmtId="0" fontId="18" fillId="0" borderId="1" xfId="2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6" fontId="9" fillId="0" borderId="0" xfId="2" applyNumberFormat="1" applyAlignment="1">
      <alignment horizontal="center"/>
    </xf>
    <xf numFmtId="0" fontId="10" fillId="0" borderId="0" xfId="0" applyFont="1" applyAlignment="1"/>
    <xf numFmtId="0" fontId="8" fillId="0" borderId="0" xfId="0" applyFont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2" fontId="4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0" fillId="0" borderId="0" xfId="0" applyFont="1" applyAlignment="1"/>
    <xf numFmtId="0" fontId="4" fillId="0" borderId="1" xfId="25" applyFont="1" applyAlignment="1"/>
    <xf numFmtId="0" fontId="4" fillId="0" borderId="1" xfId="25" applyFont="1" applyAlignment="1">
      <alignment horizontal="center"/>
    </xf>
    <xf numFmtId="0" fontId="13" fillId="0" borderId="1" xfId="25" applyFont="1"/>
    <xf numFmtId="0" fontId="4" fillId="5" borderId="1" xfId="25" applyFont="1" applyFill="1" applyAlignment="1">
      <alignment horizontal="center"/>
    </xf>
    <xf numFmtId="0" fontId="1" fillId="0" borderId="0" xfId="0" applyFont="1"/>
    <xf numFmtId="0" fontId="13" fillId="0" borderId="0" xfId="0" applyFont="1"/>
    <xf numFmtId="0" fontId="4" fillId="0" borderId="1" xfId="0" applyFont="1" applyBorder="1" applyAlignment="1">
      <alignment horizontal="center" vertical="center" wrapText="1"/>
    </xf>
    <xf numFmtId="0" fontId="16" fillId="0" borderId="0" xfId="0" applyFont="1" applyAlignment="1"/>
    <xf numFmtId="0" fontId="21" fillId="0" borderId="0" xfId="0" applyFont="1" applyAlignment="1"/>
    <xf numFmtId="0" fontId="0" fillId="0" borderId="0" xfId="0" applyAlignment="1"/>
    <xf numFmtId="14" fontId="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9" fillId="0" borderId="0" xfId="2" applyAlignment="1" applyProtection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9" fillId="0" borderId="0" xfId="2" applyAlignment="1">
      <alignment horizontal="center"/>
    </xf>
    <xf numFmtId="8" fontId="4" fillId="0" borderId="1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1" xfId="2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  <xf numFmtId="0" fontId="0" fillId="0" borderId="0" xfId="0" applyFill="1"/>
    <xf numFmtId="0" fontId="15" fillId="0" borderId="1" xfId="0" applyFont="1" applyBorder="1" applyAlignment="1">
      <alignment horizontal="center" wrapText="1"/>
    </xf>
    <xf numFmtId="0" fontId="8" fillId="0" borderId="1" xfId="0" applyFont="1" applyFill="1" applyBorder="1"/>
    <xf numFmtId="0" fontId="26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top"/>
    </xf>
    <xf numFmtId="1" fontId="27" fillId="0" borderId="1" xfId="0" applyNumberFormat="1" applyFont="1" applyFill="1" applyBorder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Fill="1" applyBorder="1" applyAlignment="1">
      <alignment horizontal="center" vertical="top"/>
    </xf>
    <xf numFmtId="6" fontId="27" fillId="0" borderId="1" xfId="0" applyNumberFormat="1" applyFont="1" applyBorder="1" applyAlignment="1">
      <alignment horizontal="center" wrapText="1"/>
    </xf>
    <xf numFmtId="0" fontId="27" fillId="0" borderId="0" xfId="0" applyFont="1" applyFill="1" applyAlignment="1">
      <alignment horizontal="center"/>
    </xf>
    <xf numFmtId="1" fontId="27" fillId="3" borderId="1" xfId="0" applyNumberFormat="1" applyFont="1" applyFill="1" applyBorder="1" applyAlignment="1">
      <alignment horizontal="center"/>
    </xf>
    <xf numFmtId="1" fontId="27" fillId="3" borderId="0" xfId="0" applyNumberFormat="1" applyFont="1" applyFill="1" applyAlignment="1">
      <alignment horizontal="center"/>
    </xf>
    <xf numFmtId="0" fontId="28" fillId="0" borderId="0" xfId="0" applyFont="1"/>
    <xf numFmtId="4" fontId="27" fillId="0" borderId="1" xfId="0" applyNumberFormat="1" applyFont="1" applyBorder="1" applyAlignment="1">
      <alignment horizontal="center" wrapText="1"/>
    </xf>
    <xf numFmtId="0" fontId="28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center" wrapText="1"/>
    </xf>
    <xf numFmtId="8" fontId="27" fillId="0" borderId="1" xfId="0" applyNumberFormat="1" applyFont="1" applyBorder="1" applyAlignment="1">
      <alignment horizontal="center" wrapText="1"/>
    </xf>
    <xf numFmtId="0" fontId="27" fillId="0" borderId="1" xfId="0" applyFont="1" applyFill="1" applyBorder="1" applyAlignment="1">
      <alignment vertical="center" wrapText="1"/>
    </xf>
    <xf numFmtId="1" fontId="27" fillId="0" borderId="0" xfId="0" applyNumberFormat="1" applyFont="1" applyFill="1" applyAlignment="1">
      <alignment horizontal="center"/>
    </xf>
    <xf numFmtId="0" fontId="27" fillId="0" borderId="0" xfId="0" applyFont="1"/>
    <xf numFmtId="0" fontId="27" fillId="0" borderId="1" xfId="0" applyFont="1" applyFill="1" applyBorder="1" applyAlignment="1">
      <alignment horizontal="center" wrapText="1"/>
    </xf>
    <xf numFmtId="6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2" applyFont="1" applyFill="1" applyBorder="1" applyAlignment="1">
      <alignment horizontal="left" vertical="center" wrapText="1"/>
    </xf>
    <xf numFmtId="0" fontId="30" fillId="0" borderId="1" xfId="0" applyFont="1" applyFill="1" applyBorder="1"/>
    <xf numFmtId="0" fontId="29" fillId="3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16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</cellXfs>
  <cellStyles count="26">
    <cellStyle name="Hyperlink" xfId="2" builtinId="8"/>
    <cellStyle name="Input" xfId="1" builtinId="20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 2" xfId="5"/>
    <cellStyle name="Normal 20" xfId="22"/>
    <cellStyle name="Normal 21" xfId="23"/>
    <cellStyle name="Normal 22" xfId="24"/>
    <cellStyle name="Normal 23" xfId="25"/>
    <cellStyle name="Normal 3" xfId="4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megroup.com/trading/agricultural/grain-and-oilseed/soybean-meal_contract_specifications.html" TargetMode="External"/><Relationship Id="rId13" Type="http://schemas.openxmlformats.org/officeDocument/2006/relationships/hyperlink" Target="http://www.cmegroup.com/trading/agricultural/livestock/live-cattle_contract_specifications.html" TargetMode="External"/><Relationship Id="rId18" Type="http://schemas.openxmlformats.org/officeDocument/2006/relationships/hyperlink" Target="http://www.cmegroup.com/trading/agricultural/dairy/dry-whey_contract_specifications.html" TargetMode="External"/><Relationship Id="rId26" Type="http://schemas.openxmlformats.org/officeDocument/2006/relationships/hyperlink" Target="http://www.cmegroup.com/trading/agricultural/softs/cotton_contract_specifications.html" TargetMode="External"/><Relationship Id="rId3" Type="http://schemas.openxmlformats.org/officeDocument/2006/relationships/hyperlink" Target="http://www.cmegroup.com/trading/agricultural/grain-and-oilseed/kc-wheat_contract_specifications.html" TargetMode="External"/><Relationship Id="rId21" Type="http://schemas.openxmlformats.org/officeDocument/2006/relationships/hyperlink" Target="http://www.cmegroup.com/trading/agricultural/grain-and-oilseed/mini-sized-corn_contract_specifications.html" TargetMode="External"/><Relationship Id="rId7" Type="http://schemas.openxmlformats.org/officeDocument/2006/relationships/hyperlink" Target="http://www.cmegroup.com/trading/agricultural/grain-and-oilseed/soybean_contract_specifications.html" TargetMode="External"/><Relationship Id="rId12" Type="http://schemas.openxmlformats.org/officeDocument/2006/relationships/hyperlink" Target="http://www.cmegroup.com/trading/agricultural/livestock/lean-hogs_contract_specifications.html" TargetMode="External"/><Relationship Id="rId17" Type="http://schemas.openxmlformats.org/officeDocument/2006/relationships/hyperlink" Target="http://www.cmegroup.com/trading/agricultural/dairy/class-iv-milk_contract_specifications.html" TargetMode="External"/><Relationship Id="rId25" Type="http://schemas.openxmlformats.org/officeDocument/2006/relationships/hyperlink" Target="http://www.cmegroup.com/trading/Price-Limit-Update.html" TargetMode="External"/><Relationship Id="rId2" Type="http://schemas.openxmlformats.org/officeDocument/2006/relationships/hyperlink" Target="http://www.cmegroup.com/trading/agricultural/grain-and-oilseed/corn_contract_specifications.html" TargetMode="External"/><Relationship Id="rId16" Type="http://schemas.openxmlformats.org/officeDocument/2006/relationships/hyperlink" Target="http://www.cmegroup.com/trading/agricultural/dairy/class-iii-milk_contract_specifications.html" TargetMode="External"/><Relationship Id="rId20" Type="http://schemas.openxmlformats.org/officeDocument/2006/relationships/hyperlink" Target="http://www.cmegroup.com/trading/agricultural/lumber-and-pulp/random-length-lumber_contract_specifications.html" TargetMode="External"/><Relationship Id="rId1" Type="http://schemas.openxmlformats.org/officeDocument/2006/relationships/hyperlink" Target="http://www.cmegroup.com/trading/agricultural/grain-and-oilseed/black-sea-wheat_contract_specifications.html" TargetMode="External"/><Relationship Id="rId6" Type="http://schemas.openxmlformats.org/officeDocument/2006/relationships/hyperlink" Target="http://www.cmegroup.com/trading/agricultural/grain-and-oilseed/oats_contract_specifications.html" TargetMode="External"/><Relationship Id="rId11" Type="http://schemas.openxmlformats.org/officeDocument/2006/relationships/hyperlink" Target="http://www.cmegroup.com/trading/agricultural/livestock/feeder-cattle_contract_specifications.html" TargetMode="External"/><Relationship Id="rId24" Type="http://schemas.openxmlformats.org/officeDocument/2006/relationships/hyperlink" Target="http://www.cmegroup.com/trading/Price-Limit-Update.html" TargetMode="External"/><Relationship Id="rId5" Type="http://schemas.openxmlformats.org/officeDocument/2006/relationships/hyperlink" Target="http://www.cmegroup.com/trading/agricultural/grain-and-oilseed/mini-sized-wheat_contract_specifications.html" TargetMode="External"/><Relationship Id="rId15" Type="http://schemas.openxmlformats.org/officeDocument/2006/relationships/hyperlink" Target="http://www.cmegroup.com/trading/agricultural/dairy/cheese_contract_specifications.html" TargetMode="External"/><Relationship Id="rId23" Type="http://schemas.openxmlformats.org/officeDocument/2006/relationships/hyperlink" Target="http://www.cmegroup.com/trading/agricultural/grain-and-oilseed/rough-rice_contract_specifications.html" TargetMode="External"/><Relationship Id="rId10" Type="http://schemas.openxmlformats.org/officeDocument/2006/relationships/hyperlink" Target="http://www.cmegroup.com/trading/agricultural/grain-and-oilseed/wheat_contract_specifications.html" TargetMode="External"/><Relationship Id="rId19" Type="http://schemas.openxmlformats.org/officeDocument/2006/relationships/hyperlink" Target="http://www.cmegroup.com/trading/agricultural/dairy/nonfat-dry-milk_contract_specifications.html" TargetMode="External"/><Relationship Id="rId4" Type="http://schemas.openxmlformats.org/officeDocument/2006/relationships/hyperlink" Target="http://www.cmegroup.com/trading/agricultural/grain-and-oilseed/mini-sized-soybean_contract_specifications.html" TargetMode="External"/><Relationship Id="rId9" Type="http://schemas.openxmlformats.org/officeDocument/2006/relationships/hyperlink" Target="http://www.cmegroup.com/trading/agricultural/grain-and-oilseed/soybean-oil_contract_specifications.html" TargetMode="External"/><Relationship Id="rId14" Type="http://schemas.openxmlformats.org/officeDocument/2006/relationships/hyperlink" Target="http://www.cmegroup.com/trading/agricultural/dairy/cash-settled-butter_contract_specifications.html" TargetMode="External"/><Relationship Id="rId22" Type="http://schemas.openxmlformats.org/officeDocument/2006/relationships/hyperlink" Target="http://www.cmegroup.com/trading/agricultural/grain-and-oilseed/mini-sized-kc-hrw-wheat_contract_specifications.html" TargetMode="External"/><Relationship Id="rId27" Type="http://schemas.openxmlformats.org/officeDocument/2006/relationships/hyperlink" Target="http://www.cmegroup.com/trading/Price-Limit-Update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megroup.com/trading/equity-index/us-index/e-mini-sandp-smallcap-600_contract_specifications.html" TargetMode="External"/><Relationship Id="rId13" Type="http://schemas.openxmlformats.org/officeDocument/2006/relationships/hyperlink" Target="http://www.cmegroup.com/rulebook/CBOT/IV/27A/27A.pdf" TargetMode="External"/><Relationship Id="rId3" Type="http://schemas.openxmlformats.org/officeDocument/2006/relationships/hyperlink" Target="http://www.cmegroup.com/trading/equity-index/us-index/e-mini-nasdaq-100_contractSpecs_options.html?optionProductId=148" TargetMode="External"/><Relationship Id="rId7" Type="http://schemas.openxmlformats.org/officeDocument/2006/relationships/hyperlink" Target="http://www.cmegroup.com/trading/equity-index/us-index/e-mini-sandp-midcap-400_contractSpecs_options.html?optionProductId=772" TargetMode="External"/><Relationship Id="rId12" Type="http://schemas.openxmlformats.org/officeDocument/2006/relationships/hyperlink" Target="http://www.cmegroup.com/rulebook/CBOT/IV/27/27.pdf" TargetMode="External"/><Relationship Id="rId2" Type="http://schemas.openxmlformats.org/officeDocument/2006/relationships/hyperlink" Target="http://www.cmegroup.com/trading/equity-index/us-index/e-mini-nasdaq-100_contractSpecs_options.html?optionProductId=148" TargetMode="External"/><Relationship Id="rId16" Type="http://schemas.openxmlformats.org/officeDocument/2006/relationships/hyperlink" Target="http://www.cmegroup.com/trading/Price-Limit-Update.html" TargetMode="External"/><Relationship Id="rId1" Type="http://schemas.openxmlformats.org/officeDocument/2006/relationships/hyperlink" Target="http://www.cmegroup.com/trading/equity-index/us-index/e-mini-sandp500_contractSpecs_options.html?optionProductId=138" TargetMode="External"/><Relationship Id="rId6" Type="http://schemas.openxmlformats.org/officeDocument/2006/relationships/hyperlink" Target="http://www.cmegroup.com/trading/equity-index/us-index/sandp-500-citigroup-value_contract_specifications.html" TargetMode="External"/><Relationship Id="rId11" Type="http://schemas.openxmlformats.org/officeDocument/2006/relationships/hyperlink" Target="http://www.cmegroup.com/trading/equity-index/select-sector-index/e-mini-consumer-discretionary-select-sector_contract_specifications.html" TargetMode="External"/><Relationship Id="rId5" Type="http://schemas.openxmlformats.org/officeDocument/2006/relationships/hyperlink" Target="http://www.cmegroup.com/trading/equity-index/us-index/sandp-500-citigroup-growth_contract_specifications.html" TargetMode="External"/><Relationship Id="rId15" Type="http://schemas.openxmlformats.org/officeDocument/2006/relationships/hyperlink" Target="http://www.cmegroup.com/trading/equity-index/us-index/sandp-500_contractSpecs_options.html?optionProductId=134" TargetMode="External"/><Relationship Id="rId10" Type="http://schemas.openxmlformats.org/officeDocument/2006/relationships/hyperlink" Target="http://www.cmegroup.com/trading/equity-index/us-index/e-mini-nasdaq-composite_contract_specifications.html" TargetMode="External"/><Relationship Id="rId4" Type="http://schemas.openxmlformats.org/officeDocument/2006/relationships/hyperlink" Target="http://www.cmegroup.com/trading/equity-index/us-index/e-mini-nasdaq-100_contractSpecs_options.html?optionProductId=148" TargetMode="External"/><Relationship Id="rId9" Type="http://schemas.openxmlformats.org/officeDocument/2006/relationships/hyperlink" Target="http://www.cmegroup.com/trading/equity-index/us-index/e-mini-sandp-smallcap-600_contractSpecs_options.html?optionProductId=1865" TargetMode="External"/><Relationship Id="rId14" Type="http://schemas.openxmlformats.org/officeDocument/2006/relationships/hyperlink" Target="http://www.cmegroup.com/trading/equity-index/us-index/sandp-500_contract_specifications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megroup.com/trading/metals/ferrous/hrc-steel_contractSpecs_options.html?optionProductId=6593" TargetMode="External"/><Relationship Id="rId1" Type="http://schemas.openxmlformats.org/officeDocument/2006/relationships/hyperlink" Target="http://www.cmegroup.com/trading/metals/ferrous/hrc-steel_contractSpecs_options.html?optionProductId=65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13"/>
  <sheetViews>
    <sheetView workbookViewId="0">
      <selection activeCell="G3" sqref="G3:I4"/>
    </sheetView>
  </sheetViews>
  <sheetFormatPr defaultRowHeight="15" x14ac:dyDescent="0.25"/>
  <cols>
    <col min="6" max="6" width="8.85546875" customWidth="1"/>
    <col min="7" max="7" width="37" customWidth="1"/>
    <col min="8" max="8" width="30.7109375" customWidth="1"/>
    <col min="9" max="9" width="37.7109375" customWidth="1"/>
    <col min="262" max="262" width="8.85546875" customWidth="1"/>
    <col min="263" max="263" width="37" customWidth="1"/>
    <col min="264" max="264" width="30.7109375" customWidth="1"/>
    <col min="265" max="265" width="37.7109375" customWidth="1"/>
    <col min="518" max="518" width="8.85546875" customWidth="1"/>
    <col min="519" max="519" width="37" customWidth="1"/>
    <col min="520" max="520" width="30.7109375" customWidth="1"/>
    <col min="521" max="521" width="37.7109375" customWidth="1"/>
    <col min="774" max="774" width="8.85546875" customWidth="1"/>
    <col min="775" max="775" width="37" customWidth="1"/>
    <col min="776" max="776" width="30.7109375" customWidth="1"/>
    <col min="777" max="777" width="37.7109375" customWidth="1"/>
    <col min="1030" max="1030" width="8.85546875" customWidth="1"/>
    <col min="1031" max="1031" width="37" customWidth="1"/>
    <col min="1032" max="1032" width="30.7109375" customWidth="1"/>
    <col min="1033" max="1033" width="37.7109375" customWidth="1"/>
    <col min="1286" max="1286" width="8.85546875" customWidth="1"/>
    <col min="1287" max="1287" width="37" customWidth="1"/>
    <col min="1288" max="1288" width="30.7109375" customWidth="1"/>
    <col min="1289" max="1289" width="37.7109375" customWidth="1"/>
    <col min="1542" max="1542" width="8.85546875" customWidth="1"/>
    <col min="1543" max="1543" width="37" customWidth="1"/>
    <col min="1544" max="1544" width="30.7109375" customWidth="1"/>
    <col min="1545" max="1545" width="37.7109375" customWidth="1"/>
    <col min="1798" max="1798" width="8.85546875" customWidth="1"/>
    <col min="1799" max="1799" width="37" customWidth="1"/>
    <col min="1800" max="1800" width="30.7109375" customWidth="1"/>
    <col min="1801" max="1801" width="37.7109375" customWidth="1"/>
    <col min="2054" max="2054" width="8.85546875" customWidth="1"/>
    <col min="2055" max="2055" width="37" customWidth="1"/>
    <col min="2056" max="2056" width="30.7109375" customWidth="1"/>
    <col min="2057" max="2057" width="37.7109375" customWidth="1"/>
    <col min="2310" max="2310" width="8.85546875" customWidth="1"/>
    <col min="2311" max="2311" width="37" customWidth="1"/>
    <col min="2312" max="2312" width="30.7109375" customWidth="1"/>
    <col min="2313" max="2313" width="37.7109375" customWidth="1"/>
    <col min="2566" max="2566" width="8.85546875" customWidth="1"/>
    <col min="2567" max="2567" width="37" customWidth="1"/>
    <col min="2568" max="2568" width="30.7109375" customWidth="1"/>
    <col min="2569" max="2569" width="37.7109375" customWidth="1"/>
    <col min="2822" max="2822" width="8.85546875" customWidth="1"/>
    <col min="2823" max="2823" width="37" customWidth="1"/>
    <col min="2824" max="2824" width="30.7109375" customWidth="1"/>
    <col min="2825" max="2825" width="37.7109375" customWidth="1"/>
    <col min="3078" max="3078" width="8.85546875" customWidth="1"/>
    <col min="3079" max="3079" width="37" customWidth="1"/>
    <col min="3080" max="3080" width="30.7109375" customWidth="1"/>
    <col min="3081" max="3081" width="37.7109375" customWidth="1"/>
    <col min="3334" max="3334" width="8.85546875" customWidth="1"/>
    <col min="3335" max="3335" width="37" customWidth="1"/>
    <col min="3336" max="3336" width="30.7109375" customWidth="1"/>
    <col min="3337" max="3337" width="37.7109375" customWidth="1"/>
    <col min="3590" max="3590" width="8.85546875" customWidth="1"/>
    <col min="3591" max="3591" width="37" customWidth="1"/>
    <col min="3592" max="3592" width="30.7109375" customWidth="1"/>
    <col min="3593" max="3593" width="37.7109375" customWidth="1"/>
    <col min="3846" max="3846" width="8.85546875" customWidth="1"/>
    <col min="3847" max="3847" width="37" customWidth="1"/>
    <col min="3848" max="3848" width="30.7109375" customWidth="1"/>
    <col min="3849" max="3849" width="37.7109375" customWidth="1"/>
    <col min="4102" max="4102" width="8.85546875" customWidth="1"/>
    <col min="4103" max="4103" width="37" customWidth="1"/>
    <col min="4104" max="4104" width="30.7109375" customWidth="1"/>
    <col min="4105" max="4105" width="37.7109375" customWidth="1"/>
    <col min="4358" max="4358" width="8.85546875" customWidth="1"/>
    <col min="4359" max="4359" width="37" customWidth="1"/>
    <col min="4360" max="4360" width="30.7109375" customWidth="1"/>
    <col min="4361" max="4361" width="37.7109375" customWidth="1"/>
    <col min="4614" max="4614" width="8.85546875" customWidth="1"/>
    <col min="4615" max="4615" width="37" customWidth="1"/>
    <col min="4616" max="4616" width="30.7109375" customWidth="1"/>
    <col min="4617" max="4617" width="37.7109375" customWidth="1"/>
    <col min="4870" max="4870" width="8.85546875" customWidth="1"/>
    <col min="4871" max="4871" width="37" customWidth="1"/>
    <col min="4872" max="4872" width="30.7109375" customWidth="1"/>
    <col min="4873" max="4873" width="37.7109375" customWidth="1"/>
    <col min="5126" max="5126" width="8.85546875" customWidth="1"/>
    <col min="5127" max="5127" width="37" customWidth="1"/>
    <col min="5128" max="5128" width="30.7109375" customWidth="1"/>
    <col min="5129" max="5129" width="37.7109375" customWidth="1"/>
    <col min="5382" max="5382" width="8.85546875" customWidth="1"/>
    <col min="5383" max="5383" width="37" customWidth="1"/>
    <col min="5384" max="5384" width="30.7109375" customWidth="1"/>
    <col min="5385" max="5385" width="37.7109375" customWidth="1"/>
    <col min="5638" max="5638" width="8.85546875" customWidth="1"/>
    <col min="5639" max="5639" width="37" customWidth="1"/>
    <col min="5640" max="5640" width="30.7109375" customWidth="1"/>
    <col min="5641" max="5641" width="37.7109375" customWidth="1"/>
    <col min="5894" max="5894" width="8.85546875" customWidth="1"/>
    <col min="5895" max="5895" width="37" customWidth="1"/>
    <col min="5896" max="5896" width="30.7109375" customWidth="1"/>
    <col min="5897" max="5897" width="37.7109375" customWidth="1"/>
    <col min="6150" max="6150" width="8.85546875" customWidth="1"/>
    <col min="6151" max="6151" width="37" customWidth="1"/>
    <col min="6152" max="6152" width="30.7109375" customWidth="1"/>
    <col min="6153" max="6153" width="37.7109375" customWidth="1"/>
    <col min="6406" max="6406" width="8.85546875" customWidth="1"/>
    <col min="6407" max="6407" width="37" customWidth="1"/>
    <col min="6408" max="6408" width="30.7109375" customWidth="1"/>
    <col min="6409" max="6409" width="37.7109375" customWidth="1"/>
    <col min="6662" max="6662" width="8.85546875" customWidth="1"/>
    <col min="6663" max="6663" width="37" customWidth="1"/>
    <col min="6664" max="6664" width="30.7109375" customWidth="1"/>
    <col min="6665" max="6665" width="37.7109375" customWidth="1"/>
    <col min="6918" max="6918" width="8.85546875" customWidth="1"/>
    <col min="6919" max="6919" width="37" customWidth="1"/>
    <col min="6920" max="6920" width="30.7109375" customWidth="1"/>
    <col min="6921" max="6921" width="37.7109375" customWidth="1"/>
    <col min="7174" max="7174" width="8.85546875" customWidth="1"/>
    <col min="7175" max="7175" width="37" customWidth="1"/>
    <col min="7176" max="7176" width="30.7109375" customWidth="1"/>
    <col min="7177" max="7177" width="37.7109375" customWidth="1"/>
    <col min="7430" max="7430" width="8.85546875" customWidth="1"/>
    <col min="7431" max="7431" width="37" customWidth="1"/>
    <col min="7432" max="7432" width="30.7109375" customWidth="1"/>
    <col min="7433" max="7433" width="37.7109375" customWidth="1"/>
    <col min="7686" max="7686" width="8.85546875" customWidth="1"/>
    <col min="7687" max="7687" width="37" customWidth="1"/>
    <col min="7688" max="7688" width="30.7109375" customWidth="1"/>
    <col min="7689" max="7689" width="37.7109375" customWidth="1"/>
    <col min="7942" max="7942" width="8.85546875" customWidth="1"/>
    <col min="7943" max="7943" width="37" customWidth="1"/>
    <col min="7944" max="7944" width="30.7109375" customWidth="1"/>
    <col min="7945" max="7945" width="37.7109375" customWidth="1"/>
    <col min="8198" max="8198" width="8.85546875" customWidth="1"/>
    <col min="8199" max="8199" width="37" customWidth="1"/>
    <col min="8200" max="8200" width="30.7109375" customWidth="1"/>
    <col min="8201" max="8201" width="37.7109375" customWidth="1"/>
    <col min="8454" max="8454" width="8.85546875" customWidth="1"/>
    <col min="8455" max="8455" width="37" customWidth="1"/>
    <col min="8456" max="8456" width="30.7109375" customWidth="1"/>
    <col min="8457" max="8457" width="37.7109375" customWidth="1"/>
    <col min="8710" max="8710" width="8.85546875" customWidth="1"/>
    <col min="8711" max="8711" width="37" customWidth="1"/>
    <col min="8712" max="8712" width="30.7109375" customWidth="1"/>
    <col min="8713" max="8713" width="37.7109375" customWidth="1"/>
    <col min="8966" max="8966" width="8.85546875" customWidth="1"/>
    <col min="8967" max="8967" width="37" customWidth="1"/>
    <col min="8968" max="8968" width="30.7109375" customWidth="1"/>
    <col min="8969" max="8969" width="37.7109375" customWidth="1"/>
    <col min="9222" max="9222" width="8.85546875" customWidth="1"/>
    <col min="9223" max="9223" width="37" customWidth="1"/>
    <col min="9224" max="9224" width="30.7109375" customWidth="1"/>
    <col min="9225" max="9225" width="37.7109375" customWidth="1"/>
    <col min="9478" max="9478" width="8.85546875" customWidth="1"/>
    <col min="9479" max="9479" width="37" customWidth="1"/>
    <col min="9480" max="9480" width="30.7109375" customWidth="1"/>
    <col min="9481" max="9481" width="37.7109375" customWidth="1"/>
    <col min="9734" max="9734" width="8.85546875" customWidth="1"/>
    <col min="9735" max="9735" width="37" customWidth="1"/>
    <col min="9736" max="9736" width="30.7109375" customWidth="1"/>
    <col min="9737" max="9737" width="37.7109375" customWidth="1"/>
    <col min="9990" max="9990" width="8.85546875" customWidth="1"/>
    <col min="9991" max="9991" width="37" customWidth="1"/>
    <col min="9992" max="9992" width="30.7109375" customWidth="1"/>
    <col min="9993" max="9993" width="37.7109375" customWidth="1"/>
    <col min="10246" max="10246" width="8.85546875" customWidth="1"/>
    <col min="10247" max="10247" width="37" customWidth="1"/>
    <col min="10248" max="10248" width="30.7109375" customWidth="1"/>
    <col min="10249" max="10249" width="37.7109375" customWidth="1"/>
    <col min="10502" max="10502" width="8.85546875" customWidth="1"/>
    <col min="10503" max="10503" width="37" customWidth="1"/>
    <col min="10504" max="10504" width="30.7109375" customWidth="1"/>
    <col min="10505" max="10505" width="37.7109375" customWidth="1"/>
    <col min="10758" max="10758" width="8.85546875" customWidth="1"/>
    <col min="10759" max="10759" width="37" customWidth="1"/>
    <col min="10760" max="10760" width="30.7109375" customWidth="1"/>
    <col min="10761" max="10761" width="37.7109375" customWidth="1"/>
    <col min="11014" max="11014" width="8.85546875" customWidth="1"/>
    <col min="11015" max="11015" width="37" customWidth="1"/>
    <col min="11016" max="11016" width="30.7109375" customWidth="1"/>
    <col min="11017" max="11017" width="37.7109375" customWidth="1"/>
    <col min="11270" max="11270" width="8.85546875" customWidth="1"/>
    <col min="11271" max="11271" width="37" customWidth="1"/>
    <col min="11272" max="11272" width="30.7109375" customWidth="1"/>
    <col min="11273" max="11273" width="37.7109375" customWidth="1"/>
    <col min="11526" max="11526" width="8.85546875" customWidth="1"/>
    <col min="11527" max="11527" width="37" customWidth="1"/>
    <col min="11528" max="11528" width="30.7109375" customWidth="1"/>
    <col min="11529" max="11529" width="37.7109375" customWidth="1"/>
    <col min="11782" max="11782" width="8.85546875" customWidth="1"/>
    <col min="11783" max="11783" width="37" customWidth="1"/>
    <col min="11784" max="11784" width="30.7109375" customWidth="1"/>
    <col min="11785" max="11785" width="37.7109375" customWidth="1"/>
    <col min="12038" max="12038" width="8.85546875" customWidth="1"/>
    <col min="12039" max="12039" width="37" customWidth="1"/>
    <col min="12040" max="12040" width="30.7109375" customWidth="1"/>
    <col min="12041" max="12041" width="37.7109375" customWidth="1"/>
    <col min="12294" max="12294" width="8.85546875" customWidth="1"/>
    <col min="12295" max="12295" width="37" customWidth="1"/>
    <col min="12296" max="12296" width="30.7109375" customWidth="1"/>
    <col min="12297" max="12297" width="37.7109375" customWidth="1"/>
    <col min="12550" max="12550" width="8.85546875" customWidth="1"/>
    <col min="12551" max="12551" width="37" customWidth="1"/>
    <col min="12552" max="12552" width="30.7109375" customWidth="1"/>
    <col min="12553" max="12553" width="37.7109375" customWidth="1"/>
    <col min="12806" max="12806" width="8.85546875" customWidth="1"/>
    <col min="12807" max="12807" width="37" customWidth="1"/>
    <col min="12808" max="12808" width="30.7109375" customWidth="1"/>
    <col min="12809" max="12809" width="37.7109375" customWidth="1"/>
    <col min="13062" max="13062" width="8.85546875" customWidth="1"/>
    <col min="13063" max="13063" width="37" customWidth="1"/>
    <col min="13064" max="13064" width="30.7109375" customWidth="1"/>
    <col min="13065" max="13065" width="37.7109375" customWidth="1"/>
    <col min="13318" max="13318" width="8.85546875" customWidth="1"/>
    <col min="13319" max="13319" width="37" customWidth="1"/>
    <col min="13320" max="13320" width="30.7109375" customWidth="1"/>
    <col min="13321" max="13321" width="37.7109375" customWidth="1"/>
    <col min="13574" max="13574" width="8.85546875" customWidth="1"/>
    <col min="13575" max="13575" width="37" customWidth="1"/>
    <col min="13576" max="13576" width="30.7109375" customWidth="1"/>
    <col min="13577" max="13577" width="37.7109375" customWidth="1"/>
    <col min="13830" max="13830" width="8.85546875" customWidth="1"/>
    <col min="13831" max="13831" width="37" customWidth="1"/>
    <col min="13832" max="13832" width="30.7109375" customWidth="1"/>
    <col min="13833" max="13833" width="37.7109375" customWidth="1"/>
    <col min="14086" max="14086" width="8.85546875" customWidth="1"/>
    <col min="14087" max="14087" width="37" customWidth="1"/>
    <col min="14088" max="14088" width="30.7109375" customWidth="1"/>
    <col min="14089" max="14089" width="37.7109375" customWidth="1"/>
    <col min="14342" max="14342" width="8.85546875" customWidth="1"/>
    <col min="14343" max="14343" width="37" customWidth="1"/>
    <col min="14344" max="14344" width="30.7109375" customWidth="1"/>
    <col min="14345" max="14345" width="37.7109375" customWidth="1"/>
    <col min="14598" max="14598" width="8.85546875" customWidth="1"/>
    <col min="14599" max="14599" width="37" customWidth="1"/>
    <col min="14600" max="14600" width="30.7109375" customWidth="1"/>
    <col min="14601" max="14601" width="37.7109375" customWidth="1"/>
    <col min="14854" max="14854" width="8.85546875" customWidth="1"/>
    <col min="14855" max="14855" width="37" customWidth="1"/>
    <col min="14856" max="14856" width="30.7109375" customWidth="1"/>
    <col min="14857" max="14857" width="37.7109375" customWidth="1"/>
    <col min="15110" max="15110" width="8.85546875" customWidth="1"/>
    <col min="15111" max="15111" width="37" customWidth="1"/>
    <col min="15112" max="15112" width="30.7109375" customWidth="1"/>
    <col min="15113" max="15113" width="37.7109375" customWidth="1"/>
    <col min="15366" max="15366" width="8.85546875" customWidth="1"/>
    <col min="15367" max="15367" width="37" customWidth="1"/>
    <col min="15368" max="15368" width="30.7109375" customWidth="1"/>
    <col min="15369" max="15369" width="37.7109375" customWidth="1"/>
    <col min="15622" max="15622" width="8.85546875" customWidth="1"/>
    <col min="15623" max="15623" width="37" customWidth="1"/>
    <col min="15624" max="15624" width="30.7109375" customWidth="1"/>
    <col min="15625" max="15625" width="37.7109375" customWidth="1"/>
    <col min="15878" max="15878" width="8.85546875" customWidth="1"/>
    <col min="15879" max="15879" width="37" customWidth="1"/>
    <col min="15880" max="15880" width="30.7109375" customWidth="1"/>
    <col min="15881" max="15881" width="37.7109375" customWidth="1"/>
    <col min="16134" max="16134" width="8.85546875" customWidth="1"/>
    <col min="16135" max="16135" width="37" customWidth="1"/>
    <col min="16136" max="16136" width="30.7109375" customWidth="1"/>
    <col min="16137" max="16137" width="37.7109375" customWidth="1"/>
  </cols>
  <sheetData>
    <row r="1" spans="5:11" x14ac:dyDescent="0.25">
      <c r="G1" s="228">
        <v>42925</v>
      </c>
    </row>
    <row r="2" spans="5:11" x14ac:dyDescent="0.25">
      <c r="G2" s="228"/>
    </row>
    <row r="3" spans="5:11" ht="18.75" x14ac:dyDescent="0.3">
      <c r="E3" s="229"/>
      <c r="F3" s="227"/>
      <c r="G3" s="272" t="s">
        <v>694</v>
      </c>
      <c r="H3" s="273"/>
      <c r="I3" s="273"/>
      <c r="J3" s="235"/>
      <c r="K3" s="235"/>
    </row>
    <row r="4" spans="5:11" ht="18" x14ac:dyDescent="0.25">
      <c r="G4" s="273"/>
      <c r="H4" s="273"/>
      <c r="I4" s="273"/>
      <c r="J4" s="235"/>
      <c r="K4" s="235"/>
    </row>
    <row r="5" spans="5:11" ht="18" x14ac:dyDescent="0.25">
      <c r="H5" s="232"/>
    </row>
    <row r="6" spans="5:11" ht="15.75" x14ac:dyDescent="0.25">
      <c r="H6" s="230" t="s">
        <v>650</v>
      </c>
    </row>
    <row r="8" spans="5:11" x14ac:dyDescent="0.25">
      <c r="H8" s="231" t="s">
        <v>651</v>
      </c>
    </row>
    <row r="9" spans="5:11" x14ac:dyDescent="0.25">
      <c r="H9" s="231" t="s">
        <v>652</v>
      </c>
    </row>
    <row r="10" spans="5:11" x14ac:dyDescent="0.25">
      <c r="H10" s="231" t="s">
        <v>653</v>
      </c>
    </row>
    <row r="11" spans="5:11" x14ac:dyDescent="0.25">
      <c r="H11" s="231" t="s">
        <v>654</v>
      </c>
    </row>
    <row r="12" spans="5:11" x14ac:dyDescent="0.25">
      <c r="H12" s="231" t="s">
        <v>655</v>
      </c>
    </row>
    <row r="13" spans="5:11" x14ac:dyDescent="0.25">
      <c r="H13" s="231" t="s">
        <v>656</v>
      </c>
    </row>
  </sheetData>
  <mergeCells count="1">
    <mergeCell ref="G3:I4"/>
  </mergeCells>
  <hyperlinks>
    <hyperlink ref="H9" location="Energy!A1" display="Energy"/>
    <hyperlink ref="H10" location="'Equity Indexes'!A1" display="Equity Indexes"/>
    <hyperlink ref="H11" location="FX!A1" display="FX"/>
    <hyperlink ref="H12" location="'Interest Rates'!A1" display="Interest Rates"/>
    <hyperlink ref="H13" location="Metals!A1" display="Metals"/>
    <hyperlink ref="H8" location="Agriculture!A1" display="Agriculture 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85" zoomScaleNormal="85" workbookViewId="0">
      <pane ySplit="7" topLeftCell="A8" activePane="bottomLeft" state="frozen"/>
      <selection pane="bottomLeft" activeCell="B1" sqref="B1:F2"/>
    </sheetView>
  </sheetViews>
  <sheetFormatPr defaultColWidth="9.140625" defaultRowHeight="15" x14ac:dyDescent="0.25"/>
  <cols>
    <col min="1" max="1" width="88.7109375" customWidth="1"/>
    <col min="2" max="2" width="22.28515625" customWidth="1"/>
    <col min="3" max="3" width="42.42578125" bestFit="1" customWidth="1"/>
    <col min="4" max="4" width="23.7109375" bestFit="1" customWidth="1"/>
    <col min="5" max="5" width="20" customWidth="1"/>
    <col min="6" max="6" width="32.85546875" bestFit="1" customWidth="1"/>
    <col min="7" max="10" width="16" customWidth="1"/>
    <col min="11" max="11" width="9.85546875" bestFit="1" customWidth="1"/>
  </cols>
  <sheetData>
    <row r="1" spans="1:11" s="21" customFormat="1" ht="18" customHeight="1" x14ac:dyDescent="0.3">
      <c r="A1" s="225"/>
      <c r="B1" s="277" t="s">
        <v>694</v>
      </c>
      <c r="C1" s="278"/>
      <c r="D1" s="278"/>
      <c r="E1" s="278"/>
      <c r="F1" s="278"/>
      <c r="G1" s="37"/>
    </row>
    <row r="2" spans="1:11" s="21" customFormat="1" ht="15.75" customHeight="1" x14ac:dyDescent="0.2">
      <c r="B2" s="278"/>
      <c r="C2" s="278"/>
      <c r="D2" s="278"/>
      <c r="E2" s="278"/>
      <c r="F2" s="278"/>
      <c r="G2" s="37"/>
    </row>
    <row r="3" spans="1:11" s="21" customFormat="1" x14ac:dyDescent="0.25">
      <c r="A3" s="47"/>
      <c r="B3" s="274" t="s">
        <v>416</v>
      </c>
      <c r="C3" s="275"/>
      <c r="D3" s="275"/>
      <c r="E3" s="275"/>
      <c r="F3" s="275"/>
      <c r="G3" s="37"/>
      <c r="H3" s="166" t="s">
        <v>457</v>
      </c>
      <c r="I3" s="37"/>
      <c r="J3" s="37"/>
      <c r="K3" s="37"/>
    </row>
    <row r="4" spans="1:11" s="21" customFormat="1" x14ac:dyDescent="0.25">
      <c r="A4" s="48"/>
      <c r="B4" s="276" t="s">
        <v>429</v>
      </c>
      <c r="C4" s="275"/>
      <c r="D4" s="275"/>
      <c r="E4" s="275"/>
      <c r="F4" s="275"/>
      <c r="G4" s="37"/>
      <c r="H4" s="37"/>
      <c r="I4" s="37"/>
      <c r="J4" s="37"/>
      <c r="K4" s="37"/>
    </row>
    <row r="5" spans="1:11" s="21" customFormat="1" ht="12.75" customHeight="1" x14ac:dyDescent="0.2">
      <c r="A5" s="21" t="s">
        <v>446</v>
      </c>
      <c r="B5" s="37"/>
      <c r="C5" s="37"/>
      <c r="E5" s="37"/>
      <c r="F5" s="37"/>
      <c r="G5" s="37"/>
      <c r="H5" s="37"/>
      <c r="I5" s="37"/>
      <c r="J5" s="37"/>
      <c r="K5" s="37"/>
    </row>
    <row r="6" spans="1:11" s="21" customFormat="1" ht="12.75" customHeight="1" x14ac:dyDescent="0.25">
      <c r="A6" s="52" t="s">
        <v>445</v>
      </c>
      <c r="B6" s="7"/>
      <c r="C6" s="38"/>
      <c r="D6" s="4"/>
      <c r="E6" s="7"/>
      <c r="F6" s="217"/>
      <c r="G6" s="182"/>
      <c r="H6" s="181"/>
      <c r="I6" s="181"/>
      <c r="J6" s="181"/>
      <c r="K6" s="37"/>
    </row>
    <row r="7" spans="1:11" s="21" customFormat="1" ht="12.75" customHeight="1" x14ac:dyDescent="0.2">
      <c r="A7" s="19" t="s">
        <v>169</v>
      </c>
      <c r="B7" s="20" t="s">
        <v>170</v>
      </c>
      <c r="C7" s="20" t="s">
        <v>134</v>
      </c>
      <c r="D7" s="19" t="s">
        <v>659</v>
      </c>
      <c r="E7" s="20" t="s">
        <v>249</v>
      </c>
      <c r="F7" s="206" t="s">
        <v>621</v>
      </c>
      <c r="G7" s="20" t="s">
        <v>171</v>
      </c>
      <c r="H7" s="20" t="s">
        <v>246</v>
      </c>
      <c r="I7" s="20" t="s">
        <v>247</v>
      </c>
      <c r="J7" s="20" t="s">
        <v>248</v>
      </c>
      <c r="K7" s="20" t="s">
        <v>439</v>
      </c>
    </row>
    <row r="8" spans="1:11" s="21" customFormat="1" x14ac:dyDescent="0.25">
      <c r="A8" s="227"/>
      <c r="B8" s="37"/>
      <c r="C8" s="37"/>
      <c r="E8" s="37"/>
      <c r="F8" s="37"/>
      <c r="G8" s="37"/>
      <c r="H8" s="37"/>
      <c r="I8" s="37"/>
      <c r="J8" s="37"/>
      <c r="K8" s="37"/>
    </row>
    <row r="9" spans="1:11" s="21" customFormat="1" x14ac:dyDescent="0.25">
      <c r="A9" s="199" t="s">
        <v>543</v>
      </c>
      <c r="B9" s="37"/>
      <c r="C9" s="37"/>
      <c r="E9" s="37"/>
      <c r="F9" s="37"/>
      <c r="G9" s="37"/>
      <c r="H9" s="37"/>
      <c r="I9" s="37"/>
      <c r="J9" s="37"/>
      <c r="K9" s="37"/>
    </row>
    <row r="10" spans="1:11" s="21" customFormat="1" x14ac:dyDescent="0.25">
      <c r="A10" s="194" t="s">
        <v>487</v>
      </c>
      <c r="B10" s="37">
        <v>33</v>
      </c>
      <c r="C10" s="195" t="s">
        <v>511</v>
      </c>
      <c r="E10" s="37"/>
      <c r="F10" s="205" t="s">
        <v>570</v>
      </c>
      <c r="G10" s="198"/>
      <c r="H10" s="198"/>
      <c r="I10" s="198"/>
      <c r="J10" s="198"/>
      <c r="K10" s="37"/>
    </row>
    <row r="11" spans="1:11" s="21" customFormat="1" x14ac:dyDescent="0.25">
      <c r="A11" s="194" t="s">
        <v>488</v>
      </c>
      <c r="B11" s="37">
        <v>10</v>
      </c>
      <c r="C11" s="195" t="s">
        <v>512</v>
      </c>
      <c r="E11" s="37"/>
      <c r="F11" s="205" t="s">
        <v>570</v>
      </c>
      <c r="G11" s="198"/>
      <c r="H11" s="198"/>
      <c r="I11" s="198"/>
      <c r="J11" s="198"/>
      <c r="K11" s="37"/>
    </row>
    <row r="12" spans="1:11" s="21" customFormat="1" x14ac:dyDescent="0.25">
      <c r="A12" s="194" t="s">
        <v>540</v>
      </c>
      <c r="B12" s="37">
        <v>16</v>
      </c>
      <c r="C12" s="195" t="s">
        <v>541</v>
      </c>
      <c r="E12" s="37"/>
      <c r="F12" s="205" t="s">
        <v>570</v>
      </c>
      <c r="G12" s="198"/>
      <c r="H12" s="198"/>
      <c r="I12" s="198"/>
      <c r="J12" s="198"/>
      <c r="K12" s="37"/>
    </row>
    <row r="13" spans="1:11" s="21" customFormat="1" x14ac:dyDescent="0.25">
      <c r="A13" s="194" t="s">
        <v>622</v>
      </c>
      <c r="B13" s="37" t="s">
        <v>623</v>
      </c>
      <c r="C13" s="195" t="s">
        <v>624</v>
      </c>
      <c r="E13" s="37"/>
      <c r="F13" s="205" t="s">
        <v>570</v>
      </c>
      <c r="G13" s="198"/>
      <c r="H13" s="198"/>
      <c r="I13" s="198"/>
      <c r="J13" s="198"/>
      <c r="K13" s="37"/>
    </row>
    <row r="14" spans="1:11" s="21" customFormat="1" x14ac:dyDescent="0.25">
      <c r="A14" s="194" t="s">
        <v>489</v>
      </c>
      <c r="B14" s="37" t="s">
        <v>536</v>
      </c>
      <c r="C14" s="195" t="s">
        <v>513</v>
      </c>
      <c r="E14" s="37"/>
      <c r="F14" s="205" t="s">
        <v>570</v>
      </c>
      <c r="G14" s="198"/>
      <c r="H14" s="198"/>
      <c r="I14" s="198"/>
      <c r="J14" s="198"/>
      <c r="K14" s="37"/>
    </row>
    <row r="15" spans="1:11" s="21" customFormat="1" x14ac:dyDescent="0.25">
      <c r="A15" s="194" t="s">
        <v>490</v>
      </c>
      <c r="B15" s="37" t="s">
        <v>535</v>
      </c>
      <c r="C15" s="195" t="s">
        <v>514</v>
      </c>
      <c r="E15" s="37"/>
      <c r="F15" s="205" t="s">
        <v>570</v>
      </c>
      <c r="G15" s="198"/>
      <c r="H15" s="198"/>
      <c r="I15" s="198"/>
      <c r="J15" s="198"/>
      <c r="K15" s="37"/>
    </row>
    <row r="16" spans="1:11" s="21" customFormat="1" x14ac:dyDescent="0.25">
      <c r="A16" s="194" t="s">
        <v>491</v>
      </c>
      <c r="B16" s="37" t="s">
        <v>537</v>
      </c>
      <c r="C16" s="195" t="s">
        <v>515</v>
      </c>
      <c r="E16" s="37"/>
      <c r="F16" s="205" t="s">
        <v>570</v>
      </c>
      <c r="G16" s="198"/>
      <c r="H16" s="198"/>
      <c r="I16" s="198"/>
      <c r="J16" s="198"/>
      <c r="K16" s="37"/>
    </row>
    <row r="17" spans="1:11" s="21" customFormat="1" x14ac:dyDescent="0.25">
      <c r="A17" s="194" t="s">
        <v>492</v>
      </c>
      <c r="B17" s="37" t="s">
        <v>538</v>
      </c>
      <c r="C17" s="195" t="s">
        <v>516</v>
      </c>
      <c r="E17" s="37"/>
      <c r="F17" s="205" t="s">
        <v>570</v>
      </c>
      <c r="G17" s="198"/>
      <c r="H17" s="198"/>
      <c r="I17" s="198"/>
      <c r="J17" s="198"/>
      <c r="K17" s="37"/>
    </row>
    <row r="18" spans="1:11" s="21" customFormat="1" x14ac:dyDescent="0.25">
      <c r="A18" s="194" t="s">
        <v>493</v>
      </c>
      <c r="B18" s="37" t="s">
        <v>539</v>
      </c>
      <c r="C18" s="195" t="s">
        <v>517</v>
      </c>
      <c r="E18" s="37"/>
      <c r="F18" s="205" t="s">
        <v>570</v>
      </c>
      <c r="G18" s="198"/>
      <c r="H18" s="198"/>
      <c r="I18" s="198"/>
      <c r="J18" s="198"/>
      <c r="K18" s="37"/>
    </row>
    <row r="19" spans="1:11" s="21" customFormat="1" x14ac:dyDescent="0.25">
      <c r="A19" s="194" t="s">
        <v>494</v>
      </c>
      <c r="B19" s="37">
        <v>15</v>
      </c>
      <c r="C19" s="195" t="s">
        <v>518</v>
      </c>
      <c r="E19" s="37"/>
      <c r="F19" s="205" t="s">
        <v>570</v>
      </c>
      <c r="G19" s="198"/>
      <c r="H19" s="198"/>
      <c r="I19" s="198"/>
      <c r="J19" s="198"/>
      <c r="K19" s="37"/>
    </row>
    <row r="20" spans="1:11" s="21" customFormat="1" x14ac:dyDescent="0.25">
      <c r="A20" s="194" t="s">
        <v>495</v>
      </c>
      <c r="B20" s="37">
        <v>17</v>
      </c>
      <c r="C20" s="195" t="s">
        <v>519</v>
      </c>
      <c r="E20" s="37"/>
      <c r="F20" s="205" t="s">
        <v>570</v>
      </c>
      <c r="G20" s="198"/>
      <c r="H20" s="198"/>
      <c r="I20" s="198"/>
      <c r="J20" s="198"/>
      <c r="K20" s="37"/>
    </row>
    <row r="21" spans="1:11" s="21" customFormat="1" x14ac:dyDescent="0.25">
      <c r="A21" s="194" t="s">
        <v>496</v>
      </c>
      <c r="B21" s="37">
        <v>12</v>
      </c>
      <c r="C21" s="195" t="s">
        <v>520</v>
      </c>
      <c r="E21" s="37"/>
      <c r="F21" s="205" t="s">
        <v>570</v>
      </c>
      <c r="G21" s="198"/>
      <c r="H21" s="198"/>
      <c r="I21" s="198"/>
      <c r="J21" s="198"/>
      <c r="K21" s="37"/>
    </row>
    <row r="22" spans="1:11" s="21" customFormat="1" x14ac:dyDescent="0.25">
      <c r="A22" s="194" t="s">
        <v>497</v>
      </c>
      <c r="B22" s="37">
        <v>13</v>
      </c>
      <c r="C22" s="195" t="s">
        <v>521</v>
      </c>
      <c r="E22" s="37"/>
      <c r="F22" s="205" t="s">
        <v>570</v>
      </c>
      <c r="G22" s="198"/>
      <c r="H22" s="198"/>
      <c r="I22" s="198"/>
      <c r="J22" s="198"/>
      <c r="K22" s="37"/>
    </row>
    <row r="23" spans="1:11" s="21" customFormat="1" x14ac:dyDescent="0.25">
      <c r="A23" s="194" t="s">
        <v>498</v>
      </c>
      <c r="B23" s="37">
        <v>12</v>
      </c>
      <c r="C23" s="195" t="s">
        <v>522</v>
      </c>
      <c r="E23" s="37"/>
      <c r="F23" s="205" t="s">
        <v>570</v>
      </c>
      <c r="G23" s="198"/>
      <c r="H23" s="198"/>
      <c r="I23" s="198"/>
      <c r="J23" s="198"/>
      <c r="K23" s="37"/>
    </row>
    <row r="24" spans="1:11" s="21" customFormat="1" x14ac:dyDescent="0.25">
      <c r="A24" s="194" t="s">
        <v>499</v>
      </c>
      <c r="B24" s="37">
        <v>14</v>
      </c>
      <c r="C24" s="195" t="s">
        <v>523</v>
      </c>
      <c r="E24" s="37"/>
      <c r="F24" s="205" t="s">
        <v>570</v>
      </c>
      <c r="G24" s="198"/>
      <c r="H24" s="198"/>
      <c r="I24" s="198"/>
      <c r="J24" s="198"/>
      <c r="K24" s="37"/>
    </row>
    <row r="25" spans="1:11" s="21" customFormat="1" x14ac:dyDescent="0.25">
      <c r="A25" s="194"/>
      <c r="B25" s="37"/>
      <c r="C25" s="195"/>
      <c r="E25" s="37"/>
      <c r="F25" s="233"/>
      <c r="G25" s="22"/>
      <c r="H25" s="37"/>
      <c r="I25" s="37"/>
      <c r="J25" s="37"/>
      <c r="K25" s="37"/>
    </row>
    <row r="26" spans="1:11" s="21" customFormat="1" x14ac:dyDescent="0.25">
      <c r="A26" s="200" t="s">
        <v>362</v>
      </c>
      <c r="B26" s="37"/>
      <c r="C26" s="195"/>
      <c r="E26" s="37"/>
      <c r="F26" s="233"/>
      <c r="G26" s="22"/>
      <c r="H26" s="37"/>
      <c r="I26" s="37"/>
      <c r="J26" s="37"/>
      <c r="K26" s="37"/>
    </row>
    <row r="27" spans="1:11" s="21" customFormat="1" x14ac:dyDescent="0.25">
      <c r="A27" s="194" t="s">
        <v>500</v>
      </c>
      <c r="B27" s="37">
        <v>102</v>
      </c>
      <c r="C27" s="195" t="s">
        <v>524</v>
      </c>
      <c r="E27" s="37"/>
      <c r="F27" s="205" t="s">
        <v>570</v>
      </c>
      <c r="G27" s="198"/>
      <c r="H27" s="198"/>
      <c r="I27" s="198"/>
      <c r="J27" s="198"/>
      <c r="K27" s="37"/>
    </row>
    <row r="28" spans="1:11" s="21" customFormat="1" x14ac:dyDescent="0.25">
      <c r="A28" s="194" t="s">
        <v>501</v>
      </c>
      <c r="B28" s="37">
        <v>152</v>
      </c>
      <c r="C28" s="195" t="s">
        <v>525</v>
      </c>
      <c r="E28" s="37"/>
      <c r="F28" s="205" t="s">
        <v>570</v>
      </c>
      <c r="G28" s="198"/>
      <c r="H28" s="198"/>
      <c r="I28" s="198"/>
      <c r="J28" s="198"/>
      <c r="K28" s="37"/>
    </row>
    <row r="29" spans="1:11" s="21" customFormat="1" x14ac:dyDescent="0.25">
      <c r="A29" s="194" t="s">
        <v>502</v>
      </c>
      <c r="B29" s="37">
        <v>101</v>
      </c>
      <c r="C29" s="195" t="s">
        <v>526</v>
      </c>
      <c r="E29" s="37"/>
      <c r="F29" s="205" t="s">
        <v>570</v>
      </c>
      <c r="G29" s="198"/>
      <c r="H29" s="198"/>
      <c r="I29" s="198"/>
      <c r="J29" s="198"/>
      <c r="K29" s="37"/>
    </row>
    <row r="30" spans="1:11" s="21" customFormat="1" x14ac:dyDescent="0.25">
      <c r="A30" s="194" t="s">
        <v>503</v>
      </c>
      <c r="B30" s="37">
        <v>56</v>
      </c>
      <c r="C30" s="195" t="s">
        <v>527</v>
      </c>
      <c r="E30" s="37"/>
      <c r="F30" s="205" t="s">
        <v>570</v>
      </c>
      <c r="G30" s="198"/>
      <c r="H30" s="198"/>
      <c r="I30" s="198"/>
      <c r="J30" s="198"/>
      <c r="K30" s="37"/>
    </row>
    <row r="31" spans="1:11" s="21" customFormat="1" x14ac:dyDescent="0.25">
      <c r="A31" s="194" t="s">
        <v>504</v>
      </c>
      <c r="B31" s="37">
        <v>60</v>
      </c>
      <c r="C31" s="195" t="s">
        <v>528</v>
      </c>
      <c r="E31" s="37"/>
      <c r="F31" s="205" t="s">
        <v>570</v>
      </c>
      <c r="G31" s="198"/>
      <c r="H31" s="198"/>
      <c r="I31" s="198"/>
      <c r="J31" s="198"/>
      <c r="K31" s="37"/>
    </row>
    <row r="32" spans="1:11" s="21" customFormat="1" x14ac:dyDescent="0.25">
      <c r="A32" s="194" t="s">
        <v>505</v>
      </c>
      <c r="B32" s="37">
        <v>52</v>
      </c>
      <c r="C32" s="195" t="s">
        <v>529</v>
      </c>
      <c r="E32" s="37"/>
      <c r="F32" s="205" t="s">
        <v>570</v>
      </c>
      <c r="G32" s="198"/>
      <c r="H32" s="198"/>
      <c r="I32" s="198"/>
      <c r="J32" s="198"/>
      <c r="K32" s="37"/>
    </row>
    <row r="33" spans="1:11" s="21" customFormat="1" x14ac:dyDescent="0.25">
      <c r="A33" s="194" t="s">
        <v>506</v>
      </c>
      <c r="B33" s="37">
        <v>55</v>
      </c>
      <c r="C33" s="195" t="s">
        <v>530</v>
      </c>
      <c r="E33" s="37"/>
      <c r="F33" s="205" t="s">
        <v>570</v>
      </c>
      <c r="G33" s="198"/>
      <c r="H33" s="198"/>
      <c r="I33" s="198"/>
      <c r="J33" s="198"/>
      <c r="K33" s="37"/>
    </row>
    <row r="34" spans="1:11" s="21" customFormat="1" x14ac:dyDescent="0.25">
      <c r="A34" s="194" t="s">
        <v>507</v>
      </c>
      <c r="B34" s="37">
        <v>57</v>
      </c>
      <c r="C34" s="195" t="s">
        <v>531</v>
      </c>
      <c r="E34" s="37"/>
      <c r="F34" s="205" t="s">
        <v>570</v>
      </c>
      <c r="G34" s="198"/>
      <c r="H34" s="198"/>
      <c r="I34" s="198"/>
      <c r="J34" s="198"/>
      <c r="K34" s="37"/>
    </row>
    <row r="35" spans="1:11" s="21" customFormat="1" x14ac:dyDescent="0.25">
      <c r="A35" s="194" t="s">
        <v>508</v>
      </c>
      <c r="B35" s="37">
        <v>54</v>
      </c>
      <c r="C35" s="195" t="s">
        <v>532</v>
      </c>
      <c r="E35" s="37"/>
      <c r="F35" s="205" t="s">
        <v>570</v>
      </c>
      <c r="G35" s="198"/>
      <c r="H35" s="198"/>
      <c r="I35" s="198"/>
      <c r="J35" s="198"/>
      <c r="K35" s="37"/>
    </row>
    <row r="36" spans="1:11" s="21" customFormat="1" x14ac:dyDescent="0.25">
      <c r="A36" s="194" t="s">
        <v>509</v>
      </c>
      <c r="B36" s="37">
        <v>201</v>
      </c>
      <c r="C36" s="195" t="s">
        <v>533</v>
      </c>
      <c r="E36" s="37"/>
      <c r="F36" s="205" t="s">
        <v>570</v>
      </c>
      <c r="G36" s="198"/>
      <c r="H36" s="198"/>
      <c r="I36" s="198"/>
      <c r="J36" s="198"/>
      <c r="K36" s="37"/>
    </row>
    <row r="38" spans="1:11" s="21" customFormat="1" ht="12.75" x14ac:dyDescent="0.2">
      <c r="A38" s="200" t="s">
        <v>360</v>
      </c>
      <c r="B38" s="37"/>
      <c r="C38" s="195"/>
      <c r="E38" s="37"/>
      <c r="F38" s="180"/>
      <c r="G38" s="22"/>
      <c r="H38" s="37"/>
      <c r="I38" s="37"/>
      <c r="J38" s="37"/>
      <c r="K38" s="37"/>
    </row>
    <row r="39" spans="1:11" s="21" customFormat="1" ht="12.75" x14ac:dyDescent="0.2">
      <c r="A39" s="194" t="s">
        <v>510</v>
      </c>
      <c r="B39" s="37">
        <v>932</v>
      </c>
      <c r="C39" s="195" t="s">
        <v>534</v>
      </c>
      <c r="E39" s="37"/>
      <c r="F39" s="37" t="s">
        <v>542</v>
      </c>
      <c r="G39" s="198"/>
      <c r="H39" s="198"/>
      <c r="I39" s="198"/>
      <c r="J39" s="198"/>
      <c r="K39" s="37"/>
    </row>
  </sheetData>
  <autoFilter ref="A7:F39"/>
  <mergeCells count="3">
    <mergeCell ref="B3:F3"/>
    <mergeCell ref="B4:F4"/>
    <mergeCell ref="B1:F2"/>
  </mergeCells>
  <hyperlinks>
    <hyperlink ref="A10" r:id="rId1"/>
    <hyperlink ref="A11" r:id="rId2"/>
    <hyperlink ref="A14" r:id="rId3"/>
    <hyperlink ref="A17" r:id="rId4"/>
    <hyperlink ref="A18" r:id="rId5"/>
    <hyperlink ref="A19" r:id="rId6"/>
    <hyperlink ref="A21" r:id="rId7"/>
    <hyperlink ref="A22" r:id="rId8"/>
    <hyperlink ref="A23" r:id="rId9"/>
    <hyperlink ref="A24" r:id="rId10"/>
    <hyperlink ref="A27" r:id="rId11"/>
    <hyperlink ref="A28" r:id="rId12"/>
    <hyperlink ref="A29" r:id="rId13"/>
    <hyperlink ref="A30" r:id="rId14"/>
    <hyperlink ref="A31" r:id="rId15"/>
    <hyperlink ref="A32" r:id="rId16"/>
    <hyperlink ref="A33" r:id="rId17"/>
    <hyperlink ref="A34" r:id="rId18"/>
    <hyperlink ref="A35" r:id="rId19"/>
    <hyperlink ref="A36" r:id="rId20"/>
    <hyperlink ref="A15" r:id="rId21"/>
    <hyperlink ref="A16" r:id="rId22"/>
    <hyperlink ref="A20" r:id="rId23"/>
    <hyperlink ref="F10" r:id="rId24"/>
    <hyperlink ref="F27:F36" r:id="rId25" display="Price Limit Update"/>
    <hyperlink ref="A39" r:id="rId26"/>
    <hyperlink ref="F10:F36" r:id="rId27" display="Price Limit Updat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="85" zoomScaleNormal="85" workbookViewId="0">
      <pane ySplit="7" topLeftCell="A8" activePane="bottomLeft" state="frozen"/>
      <selection pane="bottomLeft"/>
    </sheetView>
  </sheetViews>
  <sheetFormatPr defaultColWidth="9.140625" defaultRowHeight="15" x14ac:dyDescent="0.25"/>
  <cols>
    <col min="1" max="1" width="88.7109375" customWidth="1"/>
    <col min="2" max="2" width="22.28515625" customWidth="1"/>
    <col min="3" max="3" width="42.42578125" bestFit="1" customWidth="1"/>
    <col min="4" max="4" width="23.7109375" bestFit="1" customWidth="1"/>
    <col min="5" max="5" width="20" customWidth="1"/>
    <col min="6" max="6" width="32.85546875" bestFit="1" customWidth="1"/>
    <col min="7" max="10" width="16" customWidth="1"/>
    <col min="11" max="11" width="9.85546875" bestFit="1" customWidth="1"/>
  </cols>
  <sheetData>
    <row r="1" spans="1:11" s="21" customFormat="1" ht="18" customHeight="1" x14ac:dyDescent="0.3">
      <c r="A1" s="225"/>
      <c r="B1" s="279" t="s">
        <v>694</v>
      </c>
      <c r="C1" s="280"/>
      <c r="D1" s="280"/>
      <c r="E1" s="280"/>
      <c r="F1" s="280"/>
    </row>
    <row r="2" spans="1:11" s="21" customFormat="1" ht="15.75" customHeight="1" x14ac:dyDescent="0.2">
      <c r="B2" s="280"/>
      <c r="C2" s="280"/>
      <c r="D2" s="280"/>
      <c r="E2" s="280"/>
      <c r="F2" s="280"/>
    </row>
    <row r="3" spans="1:11" s="21" customFormat="1" x14ac:dyDescent="0.25">
      <c r="A3" s="47"/>
      <c r="B3" s="274" t="s">
        <v>416</v>
      </c>
      <c r="C3" s="275"/>
      <c r="D3" s="275"/>
      <c r="E3" s="275"/>
      <c r="F3" s="275"/>
      <c r="G3" s="37"/>
      <c r="H3" s="166" t="s">
        <v>457</v>
      </c>
      <c r="I3" s="37"/>
      <c r="J3" s="37"/>
      <c r="K3" s="37"/>
    </row>
    <row r="4" spans="1:11" s="21" customFormat="1" x14ac:dyDescent="0.25">
      <c r="A4" s="48"/>
      <c r="B4" s="276" t="s">
        <v>429</v>
      </c>
      <c r="C4" s="275"/>
      <c r="D4" s="275"/>
      <c r="E4" s="275"/>
      <c r="F4" s="275"/>
      <c r="G4" s="37"/>
      <c r="H4" s="37"/>
      <c r="I4" s="37"/>
      <c r="J4" s="37"/>
      <c r="K4" s="37"/>
    </row>
    <row r="5" spans="1:11" s="21" customFormat="1" ht="12.75" customHeight="1" x14ac:dyDescent="0.2">
      <c r="A5" s="21" t="s">
        <v>446</v>
      </c>
      <c r="B5" s="37"/>
      <c r="C5" s="37"/>
      <c r="E5" s="37"/>
      <c r="F5" s="37"/>
      <c r="G5" s="37"/>
      <c r="H5" s="37"/>
      <c r="I5" s="37"/>
      <c r="J5" s="37"/>
      <c r="K5" s="37"/>
    </row>
    <row r="6" spans="1:11" s="21" customFormat="1" ht="12.75" customHeight="1" x14ac:dyDescent="0.25">
      <c r="A6" s="52" t="s">
        <v>445</v>
      </c>
      <c r="B6" s="7"/>
      <c r="C6" s="38"/>
      <c r="D6" s="4"/>
      <c r="E6" s="7"/>
      <c r="F6" s="217"/>
      <c r="G6" s="182"/>
      <c r="H6" s="181"/>
      <c r="I6" s="181"/>
      <c r="J6" s="181"/>
      <c r="K6" s="37"/>
    </row>
    <row r="7" spans="1:11" s="21" customFormat="1" ht="12.75" customHeight="1" x14ac:dyDescent="0.2">
      <c r="A7" s="19" t="s">
        <v>169</v>
      </c>
      <c r="B7" s="20" t="s">
        <v>170</v>
      </c>
      <c r="C7" s="20" t="s">
        <v>134</v>
      </c>
      <c r="D7" s="19" t="s">
        <v>659</v>
      </c>
      <c r="E7" s="20" t="s">
        <v>249</v>
      </c>
      <c r="F7" s="206" t="s">
        <v>621</v>
      </c>
      <c r="G7" s="20" t="s">
        <v>171</v>
      </c>
      <c r="H7" s="20" t="s">
        <v>246</v>
      </c>
      <c r="I7" s="20" t="s">
        <v>247</v>
      </c>
      <c r="J7" s="20" t="s">
        <v>248</v>
      </c>
      <c r="K7" s="20" t="s">
        <v>439</v>
      </c>
    </row>
    <row r="8" spans="1:11" s="21" customFormat="1" ht="12.75" customHeight="1" x14ac:dyDescent="0.2">
      <c r="A8" s="19"/>
      <c r="B8" s="20"/>
      <c r="C8" s="20"/>
      <c r="D8" s="19"/>
      <c r="E8" s="20"/>
      <c r="F8" s="206"/>
      <c r="G8" s="20"/>
      <c r="H8" s="20"/>
      <c r="I8" s="20"/>
      <c r="J8" s="20"/>
      <c r="K8" s="20"/>
    </row>
    <row r="9" spans="1:11" s="21" customFormat="1" ht="12.75" customHeight="1" x14ac:dyDescent="0.25">
      <c r="A9" s="199" t="s">
        <v>360</v>
      </c>
      <c r="B9" s="20"/>
      <c r="C9" s="20"/>
      <c r="D9" s="19"/>
      <c r="E9" s="20"/>
      <c r="F9" s="187"/>
      <c r="G9" s="20"/>
      <c r="H9" s="20"/>
      <c r="I9" s="20"/>
      <c r="J9" s="20"/>
      <c r="K9" s="20"/>
    </row>
    <row r="10" spans="1:11" s="21" customFormat="1" ht="12.75" x14ac:dyDescent="0.2">
      <c r="A10" s="51" t="s">
        <v>442</v>
      </c>
      <c r="B10" s="7">
        <v>150</v>
      </c>
      <c r="C10" s="7" t="s">
        <v>172</v>
      </c>
      <c r="D10" s="4" t="s">
        <v>1</v>
      </c>
      <c r="E10" s="7" t="s">
        <v>1</v>
      </c>
      <c r="F10" s="186">
        <v>0.25</v>
      </c>
      <c r="G10" s="12">
        <v>2500</v>
      </c>
      <c r="H10" s="29">
        <v>5000</v>
      </c>
      <c r="I10" s="29">
        <v>7500</v>
      </c>
      <c r="J10" s="29">
        <v>10000</v>
      </c>
      <c r="K10" s="22" t="s">
        <v>440</v>
      </c>
    </row>
    <row r="11" spans="1:11" s="21" customFormat="1" ht="12.75" x14ac:dyDescent="0.2">
      <c r="A11" s="51" t="s">
        <v>173</v>
      </c>
      <c r="B11" s="7">
        <v>404</v>
      </c>
      <c r="C11" s="7" t="s">
        <v>174</v>
      </c>
      <c r="D11" s="4" t="s">
        <v>175</v>
      </c>
      <c r="E11" s="7" t="s">
        <v>172</v>
      </c>
      <c r="F11" s="186">
        <v>0.25</v>
      </c>
      <c r="G11" s="12">
        <v>2500</v>
      </c>
      <c r="H11" s="29">
        <v>5000</v>
      </c>
      <c r="I11" s="29">
        <v>7500</v>
      </c>
      <c r="J11" s="29">
        <v>10000</v>
      </c>
      <c r="K11" s="22" t="s">
        <v>440</v>
      </c>
    </row>
    <row r="12" spans="1:11" s="21" customFormat="1" ht="12.75" x14ac:dyDescent="0.2">
      <c r="A12" s="52" t="s">
        <v>200</v>
      </c>
      <c r="B12" s="7">
        <v>320</v>
      </c>
      <c r="C12" s="7" t="s">
        <v>201</v>
      </c>
      <c r="D12" s="4" t="s">
        <v>175</v>
      </c>
      <c r="E12" s="7" t="s">
        <v>172</v>
      </c>
      <c r="F12" s="7"/>
      <c r="G12" s="13"/>
      <c r="H12" s="30"/>
      <c r="I12" s="30"/>
      <c r="J12" s="30"/>
      <c r="K12" s="22" t="s">
        <v>440</v>
      </c>
    </row>
    <row r="13" spans="1:11" s="21" customFormat="1" ht="12.75" x14ac:dyDescent="0.2">
      <c r="A13" s="52" t="s">
        <v>202</v>
      </c>
      <c r="B13" s="7">
        <v>392</v>
      </c>
      <c r="C13" s="38" t="s">
        <v>203</v>
      </c>
      <c r="D13" s="4" t="s">
        <v>175</v>
      </c>
      <c r="E13" s="7" t="s">
        <v>172</v>
      </c>
      <c r="F13" s="7"/>
      <c r="G13" s="183"/>
      <c r="H13" s="184"/>
      <c r="I13" s="184"/>
      <c r="J13" s="184"/>
      <c r="K13" s="22" t="s">
        <v>440</v>
      </c>
    </row>
    <row r="14" spans="1:11" s="21" customFormat="1" ht="12.75" x14ac:dyDescent="0.2">
      <c r="A14" s="52" t="s">
        <v>204</v>
      </c>
      <c r="B14" s="7">
        <v>321</v>
      </c>
      <c r="C14" s="38" t="s">
        <v>205</v>
      </c>
      <c r="D14" s="4" t="s">
        <v>175</v>
      </c>
      <c r="E14" s="7" t="s">
        <v>172</v>
      </c>
      <c r="F14" s="7"/>
      <c r="G14" s="185"/>
      <c r="H14" s="184"/>
      <c r="I14" s="184"/>
      <c r="J14" s="184"/>
      <c r="K14" s="22" t="s">
        <v>440</v>
      </c>
    </row>
    <row r="15" spans="1:11" s="21" customFormat="1" ht="12.75" x14ac:dyDescent="0.2">
      <c r="A15" s="52" t="s">
        <v>206</v>
      </c>
      <c r="B15" s="7">
        <v>350</v>
      </c>
      <c r="C15" s="38" t="s">
        <v>207</v>
      </c>
      <c r="D15" s="4" t="s">
        <v>175</v>
      </c>
      <c r="E15" s="7" t="s">
        <v>172</v>
      </c>
      <c r="F15" s="7"/>
      <c r="G15" s="185"/>
      <c r="H15" s="184"/>
      <c r="I15" s="184"/>
      <c r="J15" s="184"/>
      <c r="K15" s="22" t="s">
        <v>440</v>
      </c>
    </row>
    <row r="16" spans="1:11" s="21" customFormat="1" ht="12.75" x14ac:dyDescent="0.2">
      <c r="A16" s="52" t="s">
        <v>208</v>
      </c>
      <c r="B16" s="7">
        <v>551</v>
      </c>
      <c r="C16" s="38" t="s">
        <v>209</v>
      </c>
      <c r="D16" s="4" t="s">
        <v>175</v>
      </c>
      <c r="E16" s="7" t="s">
        <v>172</v>
      </c>
      <c r="F16" s="7"/>
      <c r="G16" s="185"/>
      <c r="H16" s="184"/>
      <c r="I16" s="184"/>
      <c r="J16" s="184"/>
      <c r="K16" s="22" t="s">
        <v>440</v>
      </c>
    </row>
    <row r="17" spans="1:11" s="21" customFormat="1" ht="12.75" x14ac:dyDescent="0.2">
      <c r="A17" s="51" t="s">
        <v>443</v>
      </c>
      <c r="B17" s="7">
        <v>191</v>
      </c>
      <c r="C17" s="7" t="s">
        <v>176</v>
      </c>
      <c r="D17" s="4" t="s">
        <v>1</v>
      </c>
      <c r="E17" s="7" t="s">
        <v>1</v>
      </c>
      <c r="F17" s="186">
        <v>0.25</v>
      </c>
      <c r="G17" s="12">
        <v>2500</v>
      </c>
      <c r="H17" s="29">
        <v>5000</v>
      </c>
      <c r="I17" s="29">
        <v>7500</v>
      </c>
      <c r="J17" s="29">
        <v>10000</v>
      </c>
      <c r="K17" s="22" t="s">
        <v>440</v>
      </c>
    </row>
    <row r="18" spans="1:11" s="21" customFormat="1" ht="12.75" x14ac:dyDescent="0.2">
      <c r="A18" s="51" t="s">
        <v>177</v>
      </c>
      <c r="B18" s="7">
        <v>403</v>
      </c>
      <c r="C18" s="7" t="s">
        <v>178</v>
      </c>
      <c r="D18" s="4" t="s">
        <v>175</v>
      </c>
      <c r="E18" s="7" t="s">
        <v>176</v>
      </c>
      <c r="F18" s="186">
        <v>0.25</v>
      </c>
      <c r="G18" s="12">
        <v>2500</v>
      </c>
      <c r="H18" s="29">
        <v>5000</v>
      </c>
      <c r="I18" s="29">
        <v>7500</v>
      </c>
      <c r="J18" s="29">
        <v>10000</v>
      </c>
      <c r="K18" s="22" t="s">
        <v>440</v>
      </c>
    </row>
    <row r="19" spans="1:11" s="21" customFormat="1" ht="12.75" x14ac:dyDescent="0.2">
      <c r="A19" s="51" t="s">
        <v>179</v>
      </c>
      <c r="B19" s="7">
        <v>555</v>
      </c>
      <c r="C19" s="7" t="s">
        <v>180</v>
      </c>
      <c r="D19" s="4" t="s">
        <v>175</v>
      </c>
      <c r="E19" s="7" t="s">
        <v>176</v>
      </c>
      <c r="F19" s="7"/>
      <c r="G19" s="185"/>
      <c r="H19" s="184"/>
      <c r="I19" s="184"/>
      <c r="J19" s="185"/>
      <c r="K19" s="22" t="s">
        <v>440</v>
      </c>
    </row>
    <row r="20" spans="1:11" s="21" customFormat="1" ht="12.75" x14ac:dyDescent="0.2">
      <c r="A20" s="52" t="s">
        <v>210</v>
      </c>
      <c r="B20" s="7">
        <v>335</v>
      </c>
      <c r="C20" s="38" t="s">
        <v>211</v>
      </c>
      <c r="D20" s="4" t="s">
        <v>175</v>
      </c>
      <c r="E20" s="7" t="s">
        <v>176</v>
      </c>
      <c r="F20" s="7"/>
      <c r="G20" s="185"/>
      <c r="H20" s="184"/>
      <c r="I20" s="184"/>
      <c r="J20" s="184"/>
      <c r="K20" s="22" t="s">
        <v>440</v>
      </c>
    </row>
    <row r="21" spans="1:11" s="21" customFormat="1" ht="12.75" x14ac:dyDescent="0.2">
      <c r="A21" s="52" t="s">
        <v>212</v>
      </c>
      <c r="B21" s="7">
        <v>388</v>
      </c>
      <c r="C21" s="38" t="s">
        <v>213</v>
      </c>
      <c r="D21" s="4" t="s">
        <v>175</v>
      </c>
      <c r="E21" s="7" t="s">
        <v>176</v>
      </c>
      <c r="F21" s="7"/>
      <c r="G21" s="185"/>
      <c r="H21" s="184"/>
      <c r="I21" s="184"/>
      <c r="J21" s="184"/>
      <c r="K21" s="22" t="s">
        <v>440</v>
      </c>
    </row>
    <row r="22" spans="1:11" s="21" customFormat="1" ht="12.75" x14ac:dyDescent="0.2">
      <c r="A22" s="52" t="s">
        <v>214</v>
      </c>
      <c r="B22" s="7">
        <v>386</v>
      </c>
      <c r="C22" s="38" t="s">
        <v>125</v>
      </c>
      <c r="D22" s="4" t="s">
        <v>175</v>
      </c>
      <c r="E22" s="7" t="s">
        <v>176</v>
      </c>
      <c r="F22" s="7"/>
      <c r="G22" s="185"/>
      <c r="H22" s="184"/>
      <c r="I22" s="184"/>
      <c r="J22" s="184"/>
      <c r="K22" s="22" t="s">
        <v>440</v>
      </c>
    </row>
    <row r="23" spans="1:11" s="21" customFormat="1" ht="12.75" x14ac:dyDescent="0.2">
      <c r="A23" s="52" t="s">
        <v>215</v>
      </c>
      <c r="B23" s="7">
        <v>387</v>
      </c>
      <c r="C23" s="7" t="s">
        <v>216</v>
      </c>
      <c r="D23" s="4" t="s">
        <v>175</v>
      </c>
      <c r="E23" s="7" t="s">
        <v>176</v>
      </c>
      <c r="F23" s="7"/>
      <c r="G23" s="185"/>
      <c r="H23" s="184"/>
      <c r="I23" s="184"/>
      <c r="J23" s="184"/>
      <c r="K23" s="22" t="s">
        <v>440</v>
      </c>
    </row>
    <row r="24" spans="1:11" s="21" customFormat="1" ht="12.75" x14ac:dyDescent="0.2">
      <c r="A24" s="52" t="s">
        <v>217</v>
      </c>
      <c r="B24" s="7">
        <v>385</v>
      </c>
      <c r="C24" s="38" t="s">
        <v>218</v>
      </c>
      <c r="D24" s="4" t="s">
        <v>175</v>
      </c>
      <c r="E24" s="7" t="s">
        <v>176</v>
      </c>
      <c r="F24" s="7"/>
      <c r="G24" s="185"/>
      <c r="H24" s="184"/>
      <c r="I24" s="184"/>
      <c r="J24" s="184"/>
      <c r="K24" s="22" t="s">
        <v>440</v>
      </c>
    </row>
    <row r="25" spans="1:11" s="21" customFormat="1" ht="12.75" x14ac:dyDescent="0.2">
      <c r="A25" s="52" t="s">
        <v>181</v>
      </c>
      <c r="B25" s="7">
        <v>220</v>
      </c>
      <c r="C25" s="38" t="s">
        <v>182</v>
      </c>
      <c r="D25" s="4" t="s">
        <v>1</v>
      </c>
      <c r="E25" s="7" t="s">
        <v>1</v>
      </c>
      <c r="F25" s="186">
        <v>1</v>
      </c>
      <c r="G25" s="182">
        <v>1000</v>
      </c>
      <c r="H25" s="181">
        <v>2000</v>
      </c>
      <c r="I25" s="181">
        <v>3000</v>
      </c>
      <c r="J25" s="181">
        <v>4000</v>
      </c>
      <c r="K25" s="22" t="s">
        <v>440</v>
      </c>
    </row>
    <row r="26" spans="1:11" s="21" customFormat="1" ht="12.75" x14ac:dyDescent="0.2">
      <c r="A26" s="52" t="s">
        <v>183</v>
      </c>
      <c r="B26" s="7">
        <v>1156</v>
      </c>
      <c r="C26" s="38" t="s">
        <v>184</v>
      </c>
      <c r="D26" s="4" t="s">
        <v>175</v>
      </c>
      <c r="E26" s="7" t="s">
        <v>182</v>
      </c>
      <c r="F26" s="186">
        <v>1</v>
      </c>
      <c r="G26" s="182">
        <v>1000</v>
      </c>
      <c r="H26" s="181">
        <v>2000</v>
      </c>
      <c r="I26" s="181">
        <v>3000</v>
      </c>
      <c r="J26" s="181">
        <v>4000</v>
      </c>
      <c r="K26" s="22" t="s">
        <v>440</v>
      </c>
    </row>
    <row r="27" spans="1:11" s="21" customFormat="1" ht="12.75" x14ac:dyDescent="0.2">
      <c r="A27" s="52" t="s">
        <v>185</v>
      </c>
      <c r="B27" s="7">
        <v>402</v>
      </c>
      <c r="C27" s="38" t="s">
        <v>186</v>
      </c>
      <c r="D27" s="4" t="s">
        <v>175</v>
      </c>
      <c r="E27" s="7" t="s">
        <v>182</v>
      </c>
      <c r="F27" s="186">
        <v>1</v>
      </c>
      <c r="G27" s="182">
        <v>1000</v>
      </c>
      <c r="H27" s="181">
        <v>2000</v>
      </c>
      <c r="I27" s="181">
        <v>3000</v>
      </c>
      <c r="J27" s="181">
        <v>4000</v>
      </c>
      <c r="K27" s="22" t="s">
        <v>440</v>
      </c>
    </row>
    <row r="28" spans="1:11" s="21" customFormat="1" ht="12.75" x14ac:dyDescent="0.2">
      <c r="A28" s="52" t="s">
        <v>187</v>
      </c>
      <c r="B28" s="7">
        <v>824</v>
      </c>
      <c r="C28" s="38" t="s">
        <v>188</v>
      </c>
      <c r="D28" s="4" t="s">
        <v>175</v>
      </c>
      <c r="E28" s="7" t="s">
        <v>182</v>
      </c>
      <c r="F28" s="186">
        <v>1</v>
      </c>
      <c r="G28" s="182">
        <v>1000</v>
      </c>
      <c r="H28" s="181">
        <v>2000</v>
      </c>
      <c r="I28" s="181">
        <v>3000</v>
      </c>
      <c r="J28" s="181">
        <v>4000</v>
      </c>
      <c r="K28" s="22" t="s">
        <v>440</v>
      </c>
    </row>
    <row r="29" spans="1:11" s="21" customFormat="1" ht="12.75" x14ac:dyDescent="0.2">
      <c r="A29" s="52" t="s">
        <v>189</v>
      </c>
      <c r="B29" s="7">
        <v>529</v>
      </c>
      <c r="C29" s="38" t="s">
        <v>190</v>
      </c>
      <c r="D29" s="4" t="s">
        <v>175</v>
      </c>
      <c r="E29" s="7" t="s">
        <v>182</v>
      </c>
      <c r="F29" s="186">
        <v>1</v>
      </c>
      <c r="G29" s="182">
        <v>1000</v>
      </c>
      <c r="H29" s="181">
        <v>2000</v>
      </c>
      <c r="I29" s="181">
        <v>3000</v>
      </c>
      <c r="J29" s="181">
        <v>4000</v>
      </c>
      <c r="K29" s="22" t="s">
        <v>440</v>
      </c>
    </row>
    <row r="30" spans="1:11" s="21" customFormat="1" ht="12.75" x14ac:dyDescent="0.2">
      <c r="A30" s="52" t="s">
        <v>191</v>
      </c>
      <c r="B30" s="7">
        <v>823</v>
      </c>
      <c r="C30" s="38" t="s">
        <v>192</v>
      </c>
      <c r="D30" s="4" t="s">
        <v>175</v>
      </c>
      <c r="E30" s="7" t="s">
        <v>182</v>
      </c>
      <c r="F30" s="186">
        <v>1</v>
      </c>
      <c r="G30" s="182">
        <v>1000</v>
      </c>
      <c r="H30" s="181">
        <v>2000</v>
      </c>
      <c r="I30" s="181">
        <v>3000</v>
      </c>
      <c r="J30" s="181">
        <v>4000</v>
      </c>
      <c r="K30" s="22" t="s">
        <v>440</v>
      </c>
    </row>
    <row r="31" spans="1:11" s="21" customFormat="1" ht="12.75" x14ac:dyDescent="0.2">
      <c r="A31" s="52" t="s">
        <v>193</v>
      </c>
      <c r="B31" s="7">
        <v>508</v>
      </c>
      <c r="C31" s="38" t="s">
        <v>194</v>
      </c>
      <c r="D31" s="4" t="s">
        <v>175</v>
      </c>
      <c r="E31" s="7" t="s">
        <v>182</v>
      </c>
      <c r="F31" s="186">
        <v>1</v>
      </c>
      <c r="G31" s="182">
        <v>1000</v>
      </c>
      <c r="H31" s="181">
        <v>2000</v>
      </c>
      <c r="I31" s="181">
        <v>3000</v>
      </c>
      <c r="J31" s="181">
        <v>4000</v>
      </c>
      <c r="K31" s="22" t="s">
        <v>440</v>
      </c>
    </row>
    <row r="32" spans="1:11" s="21" customFormat="1" ht="12.75" x14ac:dyDescent="0.2">
      <c r="A32" s="52" t="s">
        <v>663</v>
      </c>
      <c r="B32" s="7">
        <v>508</v>
      </c>
      <c r="C32" s="38" t="s">
        <v>664</v>
      </c>
      <c r="D32" s="4" t="s">
        <v>175</v>
      </c>
      <c r="E32" s="7" t="s">
        <v>182</v>
      </c>
      <c r="F32" s="186"/>
      <c r="G32" s="182">
        <v>1000</v>
      </c>
      <c r="H32" s="181">
        <v>2000</v>
      </c>
      <c r="I32" s="181">
        <v>3000</v>
      </c>
      <c r="J32" s="181">
        <v>4000</v>
      </c>
      <c r="K32" s="22" t="s">
        <v>440</v>
      </c>
    </row>
    <row r="33" spans="1:11" s="21" customFormat="1" ht="12.75" x14ac:dyDescent="0.2">
      <c r="A33" s="52" t="s">
        <v>219</v>
      </c>
      <c r="B33" s="7">
        <v>370</v>
      </c>
      <c r="C33" s="38" t="s">
        <v>220</v>
      </c>
      <c r="D33" s="4" t="s">
        <v>175</v>
      </c>
      <c r="E33" s="7" t="s">
        <v>182</v>
      </c>
      <c r="F33" s="7"/>
      <c r="G33" s="185"/>
      <c r="H33" s="184"/>
      <c r="I33" s="184"/>
      <c r="J33" s="184"/>
      <c r="K33" s="22" t="s">
        <v>440</v>
      </c>
    </row>
    <row r="34" spans="1:11" s="21" customFormat="1" ht="12.75" x14ac:dyDescent="0.2">
      <c r="A34" s="52" t="s">
        <v>221</v>
      </c>
      <c r="B34" s="7">
        <v>391</v>
      </c>
      <c r="C34" s="38" t="s">
        <v>222</v>
      </c>
      <c r="D34" s="4" t="s">
        <v>175</v>
      </c>
      <c r="E34" s="7" t="s">
        <v>182</v>
      </c>
      <c r="F34" s="7"/>
      <c r="G34" s="185"/>
      <c r="H34" s="184"/>
      <c r="I34" s="184"/>
      <c r="J34" s="184"/>
      <c r="K34" s="22" t="s">
        <v>440</v>
      </c>
    </row>
    <row r="35" spans="1:11" s="21" customFormat="1" ht="12.75" x14ac:dyDescent="0.2">
      <c r="A35" s="52" t="s">
        <v>223</v>
      </c>
      <c r="B35" s="7">
        <v>832</v>
      </c>
      <c r="C35" s="7" t="s">
        <v>224</v>
      </c>
      <c r="D35" s="4" t="s">
        <v>175</v>
      </c>
      <c r="E35" s="7" t="s">
        <v>182</v>
      </c>
      <c r="F35" s="7"/>
      <c r="G35" s="185"/>
      <c r="H35" s="184"/>
      <c r="I35" s="184"/>
      <c r="J35" s="184"/>
      <c r="K35" s="22" t="s">
        <v>440</v>
      </c>
    </row>
    <row r="36" spans="1:11" s="21" customFormat="1" ht="12.75" x14ac:dyDescent="0.2">
      <c r="A36" s="52" t="s">
        <v>225</v>
      </c>
      <c r="B36" s="7">
        <v>560</v>
      </c>
      <c r="C36" s="38" t="s">
        <v>226</v>
      </c>
      <c r="D36" s="4" t="s">
        <v>175</v>
      </c>
      <c r="E36" s="7" t="s">
        <v>182</v>
      </c>
      <c r="F36" s="7"/>
      <c r="G36" s="185"/>
      <c r="H36" s="184"/>
      <c r="I36" s="184"/>
      <c r="J36" s="184"/>
      <c r="K36" s="22" t="s">
        <v>440</v>
      </c>
    </row>
    <row r="37" spans="1:11" s="21" customFormat="1" ht="12.75" x14ac:dyDescent="0.2">
      <c r="A37" s="52" t="s">
        <v>227</v>
      </c>
      <c r="B37" s="7">
        <v>399</v>
      </c>
      <c r="C37" s="38" t="s">
        <v>575</v>
      </c>
      <c r="D37" s="4" t="s">
        <v>175</v>
      </c>
      <c r="E37" s="7" t="s">
        <v>182</v>
      </c>
      <c r="F37" s="7"/>
      <c r="G37" s="185"/>
      <c r="H37" s="184"/>
      <c r="I37" s="184"/>
      <c r="J37" s="184"/>
      <c r="K37" s="22" t="s">
        <v>440</v>
      </c>
    </row>
    <row r="38" spans="1:11" s="21" customFormat="1" ht="12.75" x14ac:dyDescent="0.2">
      <c r="A38" s="52" t="s">
        <v>228</v>
      </c>
      <c r="B38" s="7">
        <v>375</v>
      </c>
      <c r="C38" s="38" t="s">
        <v>229</v>
      </c>
      <c r="D38" s="4" t="s">
        <v>175</v>
      </c>
      <c r="E38" s="7" t="s">
        <v>182</v>
      </c>
      <c r="F38" s="7"/>
      <c r="G38" s="185"/>
      <c r="H38" s="184"/>
      <c r="I38" s="184"/>
      <c r="J38" s="184"/>
      <c r="K38" s="22" t="s">
        <v>440</v>
      </c>
    </row>
    <row r="39" spans="1:11" s="21" customFormat="1" ht="12.75" x14ac:dyDescent="0.2">
      <c r="A39" s="52" t="s">
        <v>230</v>
      </c>
      <c r="B39" s="7">
        <v>1012</v>
      </c>
      <c r="C39" s="38" t="s">
        <v>318</v>
      </c>
      <c r="D39" s="4" t="s">
        <v>175</v>
      </c>
      <c r="E39" s="7" t="s">
        <v>182</v>
      </c>
      <c r="F39" s="7"/>
      <c r="G39" s="185"/>
      <c r="H39" s="184"/>
      <c r="I39" s="184"/>
      <c r="J39" s="184"/>
      <c r="K39" s="22" t="s">
        <v>440</v>
      </c>
    </row>
    <row r="40" spans="1:11" s="21" customFormat="1" ht="12.75" x14ac:dyDescent="0.2">
      <c r="A40" s="52" t="s">
        <v>231</v>
      </c>
      <c r="B40" s="7">
        <v>1006</v>
      </c>
      <c r="C40" s="38" t="s">
        <v>319</v>
      </c>
      <c r="D40" s="4" t="s">
        <v>175</v>
      </c>
      <c r="E40" s="7" t="s">
        <v>182</v>
      </c>
      <c r="F40" s="7"/>
      <c r="G40" s="185"/>
      <c r="H40" s="184"/>
      <c r="I40" s="184"/>
      <c r="J40" s="184"/>
      <c r="K40" s="22" t="s">
        <v>440</v>
      </c>
    </row>
    <row r="41" spans="1:11" s="21" customFormat="1" ht="12.75" x14ac:dyDescent="0.2">
      <c r="A41" s="52" t="s">
        <v>444</v>
      </c>
      <c r="B41" s="7">
        <v>200</v>
      </c>
      <c r="C41" s="38" t="s">
        <v>195</v>
      </c>
      <c r="D41" s="4" t="s">
        <v>1</v>
      </c>
      <c r="E41" s="7" t="s">
        <v>1</v>
      </c>
      <c r="F41" s="186">
        <v>10</v>
      </c>
      <c r="G41" s="182">
        <v>1000</v>
      </c>
      <c r="H41" s="181">
        <v>2000</v>
      </c>
      <c r="I41" s="181">
        <v>3000</v>
      </c>
      <c r="J41" s="181">
        <v>4000</v>
      </c>
      <c r="K41" s="22" t="s">
        <v>440</v>
      </c>
    </row>
    <row r="42" spans="1:11" s="21" customFormat="1" ht="12.75" x14ac:dyDescent="0.2">
      <c r="A42" s="52" t="s">
        <v>196</v>
      </c>
      <c r="B42" s="7">
        <v>401</v>
      </c>
      <c r="C42" s="38" t="s">
        <v>197</v>
      </c>
      <c r="D42" s="4" t="s">
        <v>175</v>
      </c>
      <c r="E42" s="7" t="s">
        <v>195</v>
      </c>
      <c r="F42" s="186">
        <v>10</v>
      </c>
      <c r="G42" s="182">
        <v>1000</v>
      </c>
      <c r="H42" s="181">
        <v>2000</v>
      </c>
      <c r="I42" s="181">
        <v>3000</v>
      </c>
      <c r="J42" s="181">
        <v>4000</v>
      </c>
      <c r="K42" s="22" t="s">
        <v>440</v>
      </c>
    </row>
    <row r="43" spans="1:11" s="21" customFormat="1" ht="12.75" x14ac:dyDescent="0.2">
      <c r="A43" s="52" t="s">
        <v>198</v>
      </c>
      <c r="B43" s="7">
        <v>691</v>
      </c>
      <c r="C43" s="38" t="s">
        <v>199</v>
      </c>
      <c r="D43" s="4" t="s">
        <v>175</v>
      </c>
      <c r="E43" s="7" t="s">
        <v>195</v>
      </c>
      <c r="F43" s="186">
        <v>10</v>
      </c>
      <c r="G43" s="182">
        <v>1000</v>
      </c>
      <c r="H43" s="181">
        <v>2000</v>
      </c>
      <c r="I43" s="181">
        <v>3000</v>
      </c>
      <c r="J43" s="181">
        <v>4000</v>
      </c>
      <c r="K43" s="22" t="s">
        <v>440</v>
      </c>
    </row>
    <row r="44" spans="1:11" s="21" customFormat="1" ht="12.75" x14ac:dyDescent="0.2">
      <c r="A44" s="52" t="s">
        <v>232</v>
      </c>
      <c r="B44" s="7">
        <v>310</v>
      </c>
      <c r="C44" s="38" t="s">
        <v>233</v>
      </c>
      <c r="D44" s="4" t="s">
        <v>175</v>
      </c>
      <c r="E44" s="7" t="s">
        <v>195</v>
      </c>
      <c r="F44" s="7"/>
      <c r="G44" s="185"/>
      <c r="H44" s="184"/>
      <c r="I44" s="184"/>
      <c r="J44" s="184"/>
      <c r="K44" s="22" t="s">
        <v>440</v>
      </c>
    </row>
    <row r="45" spans="1:11" s="21" customFormat="1" ht="12.75" x14ac:dyDescent="0.2">
      <c r="A45" s="52" t="s">
        <v>234</v>
      </c>
      <c r="B45" s="7">
        <v>390</v>
      </c>
      <c r="C45" s="38" t="s">
        <v>235</v>
      </c>
      <c r="D45" s="4" t="s">
        <v>175</v>
      </c>
      <c r="E45" s="7" t="s">
        <v>195</v>
      </c>
      <c r="F45" s="7"/>
      <c r="G45" s="185"/>
      <c r="H45" s="184"/>
      <c r="I45" s="184"/>
      <c r="J45" s="184"/>
      <c r="K45" s="22" t="s">
        <v>440</v>
      </c>
    </row>
    <row r="46" spans="1:11" s="21" customFormat="1" ht="12.75" x14ac:dyDescent="0.2">
      <c r="A46" s="52" t="s">
        <v>236</v>
      </c>
      <c r="B46" s="7">
        <v>833</v>
      </c>
      <c r="C46" s="7" t="s">
        <v>237</v>
      </c>
      <c r="D46" s="4" t="s">
        <v>175</v>
      </c>
      <c r="E46" s="7" t="s">
        <v>195</v>
      </c>
      <c r="F46" s="7"/>
      <c r="G46" s="185"/>
      <c r="H46" s="184"/>
      <c r="I46" s="184"/>
      <c r="J46" s="184"/>
      <c r="K46" s="22" t="s">
        <v>440</v>
      </c>
    </row>
    <row r="47" spans="1:11" s="21" customFormat="1" ht="12.75" x14ac:dyDescent="0.2">
      <c r="A47" s="52" t="s">
        <v>238</v>
      </c>
      <c r="B47" s="7">
        <v>550</v>
      </c>
      <c r="C47" s="38" t="s">
        <v>239</v>
      </c>
      <c r="D47" s="4" t="s">
        <v>175</v>
      </c>
      <c r="E47" s="7" t="s">
        <v>195</v>
      </c>
      <c r="F47" s="7"/>
      <c r="G47" s="185"/>
      <c r="H47" s="184"/>
      <c r="I47" s="184"/>
      <c r="J47" s="184"/>
      <c r="K47" s="22" t="s">
        <v>440</v>
      </c>
    </row>
    <row r="48" spans="1:11" s="21" customFormat="1" ht="12.75" x14ac:dyDescent="0.2">
      <c r="A48" s="52" t="s">
        <v>240</v>
      </c>
      <c r="B48" s="7">
        <v>397</v>
      </c>
      <c r="C48" s="38" t="s">
        <v>241</v>
      </c>
      <c r="D48" s="4" t="s">
        <v>175</v>
      </c>
      <c r="E48" s="7" t="s">
        <v>195</v>
      </c>
      <c r="F48" s="7"/>
      <c r="G48" s="185"/>
      <c r="H48" s="184"/>
      <c r="I48" s="184"/>
      <c r="J48" s="184"/>
      <c r="K48" s="22" t="s">
        <v>440</v>
      </c>
    </row>
    <row r="49" spans="1:11" s="21" customFormat="1" ht="12.75" x14ac:dyDescent="0.2">
      <c r="A49" s="52" t="s">
        <v>242</v>
      </c>
      <c r="B49" s="7">
        <v>341</v>
      </c>
      <c r="C49" s="38" t="s">
        <v>243</v>
      </c>
      <c r="D49" s="4" t="s">
        <v>175</v>
      </c>
      <c r="E49" s="7" t="s">
        <v>195</v>
      </c>
      <c r="F49" s="7"/>
      <c r="G49" s="185"/>
      <c r="H49" s="184"/>
      <c r="I49" s="184"/>
      <c r="J49" s="184"/>
      <c r="K49" s="22" t="s">
        <v>440</v>
      </c>
    </row>
    <row r="50" spans="1:11" s="21" customFormat="1" ht="12.75" x14ac:dyDescent="0.2">
      <c r="A50" s="52" t="s">
        <v>244</v>
      </c>
      <c r="B50" s="7">
        <v>1011</v>
      </c>
      <c r="C50" s="38" t="s">
        <v>320</v>
      </c>
      <c r="D50" s="4" t="s">
        <v>175</v>
      </c>
      <c r="E50" s="7" t="s">
        <v>195</v>
      </c>
      <c r="F50" s="7"/>
      <c r="G50" s="185"/>
      <c r="H50" s="184"/>
      <c r="I50" s="184"/>
      <c r="J50" s="184"/>
      <c r="K50" s="22" t="s">
        <v>440</v>
      </c>
    </row>
    <row r="51" spans="1:11" s="21" customFormat="1" ht="12.75" x14ac:dyDescent="0.2">
      <c r="A51" s="52" t="s">
        <v>245</v>
      </c>
      <c r="B51" s="7">
        <v>468</v>
      </c>
      <c r="C51" s="38" t="s">
        <v>321</v>
      </c>
      <c r="D51" s="4" t="s">
        <v>175</v>
      </c>
      <c r="E51" s="7" t="s">
        <v>195</v>
      </c>
      <c r="F51" s="7"/>
      <c r="G51" s="185"/>
      <c r="H51" s="184"/>
      <c r="I51" s="184"/>
      <c r="J51" s="184"/>
      <c r="K51" s="22" t="s">
        <v>440</v>
      </c>
    </row>
  </sheetData>
  <autoFilter ref="A7:F51"/>
  <mergeCells count="3">
    <mergeCell ref="B1:F2"/>
    <mergeCell ref="B3:F3"/>
    <mergeCell ref="B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="85" zoomScaleNormal="85" workbookViewId="0">
      <pane ySplit="7" topLeftCell="A8" activePane="bottomLeft" state="frozen"/>
      <selection pane="bottomLeft"/>
    </sheetView>
  </sheetViews>
  <sheetFormatPr defaultColWidth="9.140625" defaultRowHeight="15" x14ac:dyDescent="0.25"/>
  <cols>
    <col min="1" max="1" width="88.7109375" customWidth="1"/>
    <col min="2" max="2" width="22.28515625" customWidth="1"/>
    <col min="3" max="3" width="42.42578125" bestFit="1" customWidth="1"/>
    <col min="4" max="4" width="23.7109375" bestFit="1" customWidth="1"/>
    <col min="5" max="5" width="20" customWidth="1"/>
    <col min="6" max="6" width="32.85546875" bestFit="1" customWidth="1"/>
    <col min="7" max="10" width="16" customWidth="1"/>
    <col min="11" max="11" width="9.85546875" bestFit="1" customWidth="1"/>
  </cols>
  <sheetData>
    <row r="1" spans="1:11" s="21" customFormat="1" ht="18" customHeight="1" x14ac:dyDescent="0.3">
      <c r="A1" s="225"/>
      <c r="B1" s="279" t="s">
        <v>694</v>
      </c>
      <c r="C1" s="280"/>
      <c r="D1" s="280"/>
      <c r="E1" s="280"/>
      <c r="F1" s="280"/>
    </row>
    <row r="2" spans="1:11" s="21" customFormat="1" ht="15.75" customHeight="1" x14ac:dyDescent="0.2">
      <c r="B2" s="280"/>
      <c r="C2" s="280"/>
      <c r="D2" s="280"/>
      <c r="E2" s="280"/>
      <c r="F2" s="280"/>
    </row>
    <row r="3" spans="1:11" s="21" customFormat="1" x14ac:dyDescent="0.25">
      <c r="A3" s="47"/>
      <c r="B3" s="274" t="s">
        <v>416</v>
      </c>
      <c r="C3" s="275"/>
      <c r="D3" s="275"/>
      <c r="E3" s="275"/>
      <c r="F3" s="275"/>
      <c r="G3" s="37"/>
      <c r="H3" s="166" t="s">
        <v>457</v>
      </c>
      <c r="I3" s="37"/>
      <c r="J3" s="37"/>
      <c r="K3" s="37"/>
    </row>
    <row r="4" spans="1:11" s="21" customFormat="1" x14ac:dyDescent="0.25">
      <c r="A4" s="48"/>
      <c r="B4" s="276" t="s">
        <v>429</v>
      </c>
      <c r="C4" s="275"/>
      <c r="D4" s="275"/>
      <c r="E4" s="275"/>
      <c r="F4" s="275"/>
      <c r="G4" s="37"/>
      <c r="H4" s="37"/>
      <c r="I4" s="37"/>
      <c r="J4" s="37"/>
      <c r="K4" s="37"/>
    </row>
    <row r="5" spans="1:11" s="21" customFormat="1" ht="12.75" customHeight="1" x14ac:dyDescent="0.2">
      <c r="A5" s="21" t="s">
        <v>446</v>
      </c>
      <c r="B5" s="37"/>
      <c r="C5" s="37"/>
      <c r="E5" s="37"/>
      <c r="F5" s="37"/>
      <c r="G5" s="37"/>
      <c r="H5" s="37"/>
      <c r="I5" s="37"/>
      <c r="J5" s="37"/>
      <c r="K5" s="37"/>
    </row>
    <row r="6" spans="1:11" s="21" customFormat="1" ht="12.75" customHeight="1" x14ac:dyDescent="0.25">
      <c r="A6" s="52" t="s">
        <v>445</v>
      </c>
      <c r="B6" s="7"/>
      <c r="C6" s="38"/>
      <c r="D6" s="4"/>
      <c r="E6" s="7"/>
      <c r="F6" s="217"/>
      <c r="G6" s="182"/>
      <c r="H6" s="181"/>
      <c r="I6" s="181"/>
      <c r="J6" s="181"/>
      <c r="K6" s="37"/>
    </row>
    <row r="7" spans="1:11" s="21" customFormat="1" ht="12.75" customHeight="1" x14ac:dyDescent="0.2">
      <c r="A7" s="19" t="s">
        <v>169</v>
      </c>
      <c r="B7" s="20" t="s">
        <v>170</v>
      </c>
      <c r="C7" s="20" t="s">
        <v>134</v>
      </c>
      <c r="D7" s="19" t="s">
        <v>659</v>
      </c>
      <c r="E7" s="20" t="s">
        <v>249</v>
      </c>
      <c r="F7" s="206" t="s">
        <v>621</v>
      </c>
      <c r="G7" s="20" t="s">
        <v>171</v>
      </c>
      <c r="H7" s="20" t="s">
        <v>246</v>
      </c>
      <c r="I7" s="20" t="s">
        <v>247</v>
      </c>
      <c r="J7" s="20" t="s">
        <v>248</v>
      </c>
      <c r="K7" s="20" t="s">
        <v>439</v>
      </c>
    </row>
    <row r="8" spans="1:11" s="21" customFormat="1" ht="12.75" customHeight="1" x14ac:dyDescent="0.35">
      <c r="A8" s="226"/>
      <c r="B8" s="37"/>
      <c r="C8" s="37"/>
      <c r="E8" s="37"/>
      <c r="F8" s="37"/>
      <c r="G8" s="37"/>
      <c r="H8" s="37"/>
      <c r="I8" s="37"/>
      <c r="J8" s="37"/>
      <c r="K8" s="37"/>
    </row>
    <row r="9" spans="1:11" s="21" customFormat="1" ht="12.75" customHeight="1" x14ac:dyDescent="0.2">
      <c r="A9" s="206" t="s">
        <v>362</v>
      </c>
      <c r="B9" s="37"/>
      <c r="C9" s="37"/>
      <c r="E9" s="37"/>
      <c r="F9" s="37"/>
      <c r="G9" s="37"/>
      <c r="H9" s="37"/>
      <c r="I9" s="37"/>
      <c r="J9" s="37"/>
      <c r="K9" s="37"/>
    </row>
    <row r="10" spans="1:11" s="21" customFormat="1" ht="12.75" customHeight="1" x14ac:dyDescent="0.2">
      <c r="A10" s="188" t="s">
        <v>322</v>
      </c>
      <c r="B10" s="196">
        <v>358</v>
      </c>
      <c r="C10" s="5" t="s">
        <v>323</v>
      </c>
      <c r="D10" s="4" t="s">
        <v>1</v>
      </c>
      <c r="E10" s="5" t="s">
        <v>1</v>
      </c>
      <c r="F10" s="5"/>
      <c r="G10" s="49"/>
      <c r="H10" s="50"/>
      <c r="I10" s="50"/>
      <c r="J10" s="50"/>
      <c r="K10" s="37"/>
    </row>
    <row r="11" spans="1:11" s="21" customFormat="1" ht="12.75" customHeight="1" x14ac:dyDescent="0.2">
      <c r="A11" s="207" t="s">
        <v>473</v>
      </c>
      <c r="B11" s="196">
        <v>358</v>
      </c>
      <c r="C11" s="5" t="s">
        <v>474</v>
      </c>
      <c r="D11" s="4" t="s">
        <v>175</v>
      </c>
      <c r="E11" s="5" t="s">
        <v>323</v>
      </c>
      <c r="F11" s="5"/>
      <c r="G11" s="49"/>
      <c r="H11" s="50"/>
      <c r="I11" s="50"/>
      <c r="J11" s="50"/>
      <c r="K11" s="37"/>
    </row>
    <row r="12" spans="1:11" s="21" customFormat="1" ht="12.75" customHeight="1" x14ac:dyDescent="0.2">
      <c r="A12" s="36" t="s">
        <v>324</v>
      </c>
      <c r="B12" s="5" t="s">
        <v>325</v>
      </c>
      <c r="C12" s="5" t="s">
        <v>323</v>
      </c>
      <c r="D12" s="4" t="s">
        <v>175</v>
      </c>
      <c r="E12" s="5" t="s">
        <v>323</v>
      </c>
      <c r="F12" s="5"/>
      <c r="G12" s="49"/>
      <c r="H12" s="50"/>
      <c r="I12" s="50"/>
      <c r="J12" s="50"/>
      <c r="K12" s="37"/>
    </row>
    <row r="13" spans="1:11" s="21" customFormat="1" ht="12.75" customHeight="1" x14ac:dyDescent="0.2">
      <c r="A13" s="188" t="s">
        <v>326</v>
      </c>
      <c r="B13" s="5" t="s">
        <v>325</v>
      </c>
      <c r="C13" s="5" t="s">
        <v>327</v>
      </c>
      <c r="D13" s="4" t="s">
        <v>175</v>
      </c>
      <c r="E13" s="5" t="s">
        <v>323</v>
      </c>
      <c r="F13" s="5"/>
      <c r="G13" s="49"/>
      <c r="H13" s="50"/>
      <c r="I13" s="50"/>
      <c r="J13" s="50"/>
      <c r="K13" s="37"/>
    </row>
    <row r="14" spans="1:11" s="21" customFormat="1" ht="12.75" customHeight="1" x14ac:dyDescent="0.2">
      <c r="A14" s="188" t="s">
        <v>328</v>
      </c>
      <c r="B14" s="5" t="s">
        <v>325</v>
      </c>
      <c r="C14" s="9" t="s">
        <v>657</v>
      </c>
      <c r="D14" s="4" t="s">
        <v>175</v>
      </c>
      <c r="E14" s="5" t="s">
        <v>323</v>
      </c>
      <c r="F14" s="5"/>
      <c r="G14" s="49"/>
      <c r="H14" s="50"/>
      <c r="I14" s="50"/>
      <c r="J14" s="50"/>
      <c r="K14" s="37"/>
    </row>
    <row r="15" spans="1:11" s="21" customFormat="1" ht="12.75" customHeight="1" x14ac:dyDescent="0.2">
      <c r="A15" s="207" t="s">
        <v>482</v>
      </c>
      <c r="B15" s="5">
        <v>365</v>
      </c>
      <c r="C15" s="5" t="s">
        <v>484</v>
      </c>
      <c r="D15" s="4" t="s">
        <v>175</v>
      </c>
      <c r="E15" s="5" t="s">
        <v>323</v>
      </c>
      <c r="F15" s="5"/>
      <c r="G15" s="49"/>
      <c r="H15" s="50"/>
      <c r="I15" s="50"/>
      <c r="J15" s="50"/>
      <c r="K15" s="37"/>
    </row>
    <row r="16" spans="1:11" s="21" customFormat="1" ht="12.75" x14ac:dyDescent="0.2">
      <c r="A16" s="207" t="s">
        <v>483</v>
      </c>
      <c r="B16" s="5">
        <v>366</v>
      </c>
      <c r="C16" s="5" t="s">
        <v>485</v>
      </c>
      <c r="D16" s="4" t="s">
        <v>175</v>
      </c>
      <c r="E16" s="5" t="s">
        <v>323</v>
      </c>
      <c r="F16" s="5"/>
      <c r="G16" s="49"/>
      <c r="H16" s="50"/>
      <c r="I16" s="50"/>
      <c r="J16" s="50"/>
      <c r="K16" s="37"/>
    </row>
    <row r="17" spans="1:11" s="21" customFormat="1" ht="12.75" x14ac:dyDescent="0.2">
      <c r="A17" s="188" t="s">
        <v>330</v>
      </c>
      <c r="B17" s="196">
        <v>359</v>
      </c>
      <c r="C17" s="5" t="s">
        <v>329</v>
      </c>
      <c r="D17" s="4" t="s">
        <v>1</v>
      </c>
      <c r="E17" s="4" t="s">
        <v>1</v>
      </c>
      <c r="F17" s="4"/>
      <c r="G17" s="49"/>
      <c r="H17" s="50"/>
      <c r="I17" s="50"/>
      <c r="J17" s="50"/>
      <c r="K17" s="37"/>
    </row>
    <row r="18" spans="1:11" s="21" customFormat="1" ht="12.75" x14ac:dyDescent="0.2">
      <c r="A18" s="207" t="s">
        <v>475</v>
      </c>
      <c r="B18" s="196">
        <v>359</v>
      </c>
      <c r="C18" s="5" t="s">
        <v>476</v>
      </c>
      <c r="D18" s="4" t="s">
        <v>175</v>
      </c>
      <c r="E18" s="5" t="s">
        <v>329</v>
      </c>
      <c r="F18" s="4"/>
      <c r="G18" s="49"/>
      <c r="H18" s="50"/>
      <c r="I18" s="50"/>
      <c r="J18" s="50"/>
      <c r="K18" s="37"/>
    </row>
    <row r="19" spans="1:11" s="21" customFormat="1" ht="12.75" x14ac:dyDescent="0.2">
      <c r="A19" s="36" t="s">
        <v>331</v>
      </c>
      <c r="B19" s="5" t="s">
        <v>332</v>
      </c>
      <c r="C19" s="5" t="s">
        <v>329</v>
      </c>
      <c r="D19" s="4" t="s">
        <v>175</v>
      </c>
      <c r="E19" s="5" t="s">
        <v>329</v>
      </c>
      <c r="F19" s="5"/>
      <c r="G19" s="49"/>
      <c r="H19" s="50"/>
      <c r="I19" s="50"/>
      <c r="J19" s="50"/>
      <c r="K19" s="37"/>
    </row>
    <row r="20" spans="1:11" s="21" customFormat="1" ht="12.75" x14ac:dyDescent="0.2">
      <c r="A20" s="36" t="s">
        <v>334</v>
      </c>
      <c r="B20" s="5" t="s">
        <v>332</v>
      </c>
      <c r="C20" s="5" t="s">
        <v>333</v>
      </c>
      <c r="D20" s="4" t="s">
        <v>175</v>
      </c>
      <c r="E20" s="5" t="s">
        <v>329</v>
      </c>
      <c r="F20" s="5"/>
      <c r="G20" s="49"/>
      <c r="H20" s="50"/>
      <c r="I20" s="50"/>
      <c r="J20" s="50"/>
      <c r="K20" s="37"/>
    </row>
    <row r="21" spans="1:11" s="21" customFormat="1" ht="12.75" x14ac:dyDescent="0.2">
      <c r="A21" s="36" t="s">
        <v>335</v>
      </c>
      <c r="B21" s="5" t="s">
        <v>332</v>
      </c>
      <c r="C21" s="9" t="s">
        <v>615</v>
      </c>
      <c r="D21" s="4" t="s">
        <v>175</v>
      </c>
      <c r="E21" s="5" t="s">
        <v>329</v>
      </c>
      <c r="F21" s="5"/>
      <c r="G21" s="49"/>
      <c r="H21" s="50"/>
      <c r="I21" s="50"/>
      <c r="J21" s="50"/>
      <c r="K21" s="37"/>
    </row>
    <row r="22" spans="1:11" s="21" customFormat="1" ht="12.75" x14ac:dyDescent="0.2">
      <c r="A22" s="36" t="s">
        <v>349</v>
      </c>
      <c r="B22" s="5">
        <v>377</v>
      </c>
      <c r="C22" s="5" t="s">
        <v>348</v>
      </c>
      <c r="D22" s="4" t="s">
        <v>1</v>
      </c>
      <c r="E22" s="4" t="s">
        <v>1</v>
      </c>
      <c r="F22" s="4"/>
      <c r="G22" s="49"/>
      <c r="H22" s="50"/>
      <c r="I22" s="50"/>
      <c r="J22" s="50"/>
      <c r="K22" s="37"/>
    </row>
    <row r="23" spans="1:11" s="21" customFormat="1" ht="12.75" x14ac:dyDescent="0.2">
      <c r="A23" s="189" t="s">
        <v>452</v>
      </c>
      <c r="B23" s="5">
        <v>360</v>
      </c>
      <c r="C23" s="5" t="s">
        <v>453</v>
      </c>
      <c r="D23" s="4" t="s">
        <v>1</v>
      </c>
      <c r="E23" s="4" t="s">
        <v>1</v>
      </c>
      <c r="F23" s="4"/>
      <c r="G23" s="49"/>
      <c r="H23" s="50"/>
      <c r="I23" s="50"/>
      <c r="J23" s="50"/>
      <c r="K23" s="37"/>
    </row>
    <row r="24" spans="1:11" s="21" customFormat="1" ht="12.75" x14ac:dyDescent="0.2">
      <c r="A24" s="189" t="s">
        <v>471</v>
      </c>
      <c r="B24" s="5">
        <v>382</v>
      </c>
      <c r="C24" s="5" t="s">
        <v>472</v>
      </c>
      <c r="D24" s="4" t="s">
        <v>1</v>
      </c>
      <c r="E24" s="4" t="s">
        <v>1</v>
      </c>
      <c r="F24" s="4"/>
      <c r="G24" s="49"/>
      <c r="H24" s="50"/>
      <c r="I24" s="50"/>
      <c r="J24" s="50"/>
      <c r="K24" s="37"/>
    </row>
    <row r="25" spans="1:11" s="21" customFormat="1" ht="12.75" x14ac:dyDescent="0.2">
      <c r="A25" s="36" t="s">
        <v>448</v>
      </c>
      <c r="B25" s="5">
        <v>351</v>
      </c>
      <c r="C25" s="5" t="s">
        <v>451</v>
      </c>
      <c r="D25" s="4" t="s">
        <v>1</v>
      </c>
      <c r="E25" s="4" t="s">
        <v>1</v>
      </c>
      <c r="F25" s="4"/>
      <c r="G25" s="49"/>
      <c r="H25" s="50"/>
      <c r="I25" s="50"/>
      <c r="J25" s="50"/>
      <c r="K25" s="37"/>
    </row>
    <row r="26" spans="1:11" s="21" customFormat="1" ht="12.75" x14ac:dyDescent="0.2">
      <c r="A26" s="36" t="s">
        <v>449</v>
      </c>
      <c r="B26" s="5" t="s">
        <v>450</v>
      </c>
      <c r="C26" s="5" t="s">
        <v>451</v>
      </c>
      <c r="D26" s="4" t="s">
        <v>175</v>
      </c>
      <c r="E26" s="4" t="s">
        <v>451</v>
      </c>
      <c r="F26" s="4"/>
      <c r="G26" s="49"/>
      <c r="H26" s="50"/>
      <c r="I26" s="50"/>
      <c r="J26" s="50"/>
      <c r="K26" s="37"/>
    </row>
    <row r="27" spans="1:11" s="21" customFormat="1" ht="12.75" x14ac:dyDescent="0.2">
      <c r="A27" s="36" t="s">
        <v>647</v>
      </c>
      <c r="B27" s="5" t="s">
        <v>450</v>
      </c>
      <c r="C27" s="5" t="s">
        <v>649</v>
      </c>
      <c r="D27" s="4" t="s">
        <v>175</v>
      </c>
      <c r="E27" s="4" t="s">
        <v>451</v>
      </c>
      <c r="F27" s="4"/>
      <c r="G27" s="49"/>
      <c r="H27" s="50"/>
      <c r="I27" s="50"/>
      <c r="J27" s="50"/>
      <c r="K27" s="37"/>
    </row>
    <row r="28" spans="1:11" s="21" customFormat="1" ht="12.75" x14ac:dyDescent="0.2">
      <c r="A28" s="36" t="s">
        <v>648</v>
      </c>
      <c r="B28" s="5" t="s">
        <v>450</v>
      </c>
      <c r="C28" s="9" t="s">
        <v>658</v>
      </c>
      <c r="D28" s="4" t="s">
        <v>175</v>
      </c>
      <c r="E28" s="4" t="s">
        <v>451</v>
      </c>
      <c r="F28" s="4"/>
      <c r="G28" s="49"/>
      <c r="H28" s="50"/>
      <c r="I28" s="50"/>
      <c r="J28" s="50"/>
      <c r="K28" s="37"/>
    </row>
    <row r="29" spans="1:11" s="21" customFormat="1" ht="12.75" x14ac:dyDescent="0.2">
      <c r="A29" s="36" t="s">
        <v>337</v>
      </c>
      <c r="B29" s="5">
        <v>355</v>
      </c>
      <c r="C29" s="5" t="s">
        <v>336</v>
      </c>
      <c r="D29" s="4" t="s">
        <v>1</v>
      </c>
      <c r="E29" s="4" t="s">
        <v>1</v>
      </c>
      <c r="F29" s="4"/>
      <c r="G29" s="49"/>
      <c r="H29" s="50"/>
      <c r="I29" s="50"/>
      <c r="J29" s="50"/>
      <c r="K29" s="37"/>
    </row>
    <row r="30" spans="1:11" s="21" customFormat="1" ht="12.75" x14ac:dyDescent="0.2">
      <c r="A30" s="36" t="s">
        <v>339</v>
      </c>
      <c r="B30" s="5">
        <v>356</v>
      </c>
      <c r="C30" s="5" t="s">
        <v>338</v>
      </c>
      <c r="D30" s="4" t="s">
        <v>1</v>
      </c>
      <c r="E30" s="4" t="s">
        <v>1</v>
      </c>
      <c r="F30" s="4"/>
      <c r="G30" s="49"/>
      <c r="H30" s="50"/>
      <c r="I30" s="50"/>
      <c r="J30" s="50"/>
      <c r="K30" s="37"/>
    </row>
    <row r="31" spans="1:11" s="21" customFormat="1" ht="12.75" x14ac:dyDescent="0.2">
      <c r="A31" s="188" t="s">
        <v>342</v>
      </c>
      <c r="B31" s="196">
        <v>362</v>
      </c>
      <c r="C31" s="5" t="s">
        <v>341</v>
      </c>
      <c r="D31" s="4" t="s">
        <v>1</v>
      </c>
      <c r="E31" s="4" t="s">
        <v>1</v>
      </c>
      <c r="F31" s="4"/>
      <c r="G31" s="49"/>
      <c r="H31" s="50"/>
      <c r="I31" s="50"/>
      <c r="J31" s="50"/>
      <c r="K31" s="37"/>
    </row>
    <row r="32" spans="1:11" s="21" customFormat="1" ht="12.75" x14ac:dyDescent="0.2">
      <c r="A32" s="36" t="s">
        <v>340</v>
      </c>
      <c r="B32" s="5" t="s">
        <v>470</v>
      </c>
      <c r="C32" s="5" t="s">
        <v>341</v>
      </c>
      <c r="D32" s="4" t="s">
        <v>175</v>
      </c>
      <c r="E32" s="5" t="s">
        <v>341</v>
      </c>
      <c r="F32" s="5"/>
      <c r="G32" s="49"/>
      <c r="H32" s="50"/>
      <c r="I32" s="50"/>
      <c r="J32" s="50"/>
      <c r="K32" s="37"/>
    </row>
    <row r="33" spans="1:11" s="21" customFormat="1" ht="12.75" x14ac:dyDescent="0.2">
      <c r="A33" s="36" t="s">
        <v>344</v>
      </c>
      <c r="B33" s="5">
        <v>368</v>
      </c>
      <c r="C33" s="5" t="s">
        <v>343</v>
      </c>
      <c r="D33" s="4" t="s">
        <v>1</v>
      </c>
      <c r="E33" s="4" t="s">
        <v>1</v>
      </c>
      <c r="F33" s="4"/>
      <c r="G33" s="49"/>
      <c r="H33" s="50"/>
      <c r="I33" s="50"/>
      <c r="J33" s="50"/>
      <c r="K33" s="37"/>
    </row>
    <row r="34" spans="1:11" s="21" customFormat="1" ht="12.75" x14ac:dyDescent="0.2">
      <c r="A34" s="36" t="s">
        <v>345</v>
      </c>
      <c r="B34" s="5" t="s">
        <v>346</v>
      </c>
      <c r="C34" s="5" t="s">
        <v>343</v>
      </c>
      <c r="D34" s="4" t="s">
        <v>175</v>
      </c>
      <c r="E34" s="5" t="s">
        <v>343</v>
      </c>
      <c r="F34" s="5"/>
      <c r="G34" s="49"/>
      <c r="H34" s="50"/>
      <c r="I34" s="50"/>
      <c r="J34" s="50"/>
      <c r="K34" s="37"/>
    </row>
    <row r="35" spans="1:11" s="21" customFormat="1" ht="12.75" x14ac:dyDescent="0.2">
      <c r="A35" s="188" t="s">
        <v>347</v>
      </c>
      <c r="B35" s="196">
        <v>389</v>
      </c>
      <c r="C35" s="5" t="s">
        <v>479</v>
      </c>
      <c r="D35" s="4" t="s">
        <v>1</v>
      </c>
      <c r="E35" s="4" t="s">
        <v>1</v>
      </c>
      <c r="F35" s="4"/>
      <c r="G35" s="49"/>
      <c r="H35" s="50"/>
      <c r="I35" s="50"/>
      <c r="J35" s="50"/>
      <c r="K35" s="37"/>
    </row>
    <row r="36" spans="1:11" s="21" customFormat="1" ht="12.75" x14ac:dyDescent="0.2">
      <c r="A36" s="207" t="s">
        <v>480</v>
      </c>
      <c r="B36" s="196">
        <v>389</v>
      </c>
      <c r="C36" s="5" t="s">
        <v>481</v>
      </c>
      <c r="D36" s="4" t="s">
        <v>175</v>
      </c>
      <c r="E36" s="4" t="s">
        <v>479</v>
      </c>
      <c r="F36" s="4"/>
      <c r="G36" s="49"/>
      <c r="H36" s="50"/>
      <c r="I36" s="50"/>
      <c r="J36" s="50"/>
      <c r="K36" s="37"/>
    </row>
    <row r="37" spans="1:11" s="21" customFormat="1" ht="12.75" x14ac:dyDescent="0.2">
      <c r="A37" s="192" t="s">
        <v>459</v>
      </c>
      <c r="B37" s="196">
        <v>383</v>
      </c>
      <c r="C37" s="5" t="s">
        <v>463</v>
      </c>
      <c r="D37" s="4" t="s">
        <v>1</v>
      </c>
      <c r="E37" s="4" t="s">
        <v>1</v>
      </c>
      <c r="F37" s="4"/>
      <c r="G37" s="49"/>
      <c r="H37" s="50"/>
      <c r="I37" s="50"/>
      <c r="J37" s="50"/>
      <c r="K37" s="37"/>
    </row>
    <row r="38" spans="1:11" s="21" customFormat="1" ht="12.75" x14ac:dyDescent="0.2">
      <c r="A38" s="192" t="s">
        <v>460</v>
      </c>
      <c r="B38" s="196">
        <v>383</v>
      </c>
      <c r="C38" s="5" t="s">
        <v>464</v>
      </c>
      <c r="D38" s="4" t="s">
        <v>175</v>
      </c>
      <c r="E38" s="5" t="s">
        <v>463</v>
      </c>
      <c r="F38" s="4"/>
      <c r="G38" s="49"/>
      <c r="H38" s="50"/>
      <c r="I38" s="50"/>
      <c r="J38" s="50"/>
      <c r="K38" s="37"/>
    </row>
    <row r="39" spans="1:11" s="21" customFormat="1" ht="12.75" x14ac:dyDescent="0.2">
      <c r="A39" s="192" t="s">
        <v>458</v>
      </c>
      <c r="B39" s="196">
        <v>384</v>
      </c>
      <c r="C39" s="5" t="s">
        <v>465</v>
      </c>
      <c r="D39" s="4" t="s">
        <v>1</v>
      </c>
      <c r="E39" s="5" t="s">
        <v>1</v>
      </c>
      <c r="F39" s="4"/>
      <c r="G39" s="49"/>
      <c r="H39" s="50"/>
      <c r="I39" s="50"/>
      <c r="J39" s="50"/>
      <c r="K39" s="37"/>
    </row>
    <row r="40" spans="1:11" s="21" customFormat="1" ht="12.75" x14ac:dyDescent="0.2">
      <c r="A40" s="192" t="s">
        <v>461</v>
      </c>
      <c r="B40" s="196">
        <v>384</v>
      </c>
      <c r="C40" s="5" t="s">
        <v>466</v>
      </c>
      <c r="D40" s="4" t="s">
        <v>175</v>
      </c>
      <c r="E40" s="5" t="s">
        <v>464</v>
      </c>
      <c r="F40" s="4"/>
      <c r="G40" s="49"/>
      <c r="H40" s="50"/>
      <c r="I40" s="50"/>
      <c r="J40" s="50"/>
      <c r="K40" s="37"/>
    </row>
    <row r="41" spans="1:11" s="21" customFormat="1" ht="12.75" x14ac:dyDescent="0.2">
      <c r="A41" s="192" t="s">
        <v>462</v>
      </c>
      <c r="B41" s="196">
        <v>385</v>
      </c>
      <c r="C41" s="5" t="s">
        <v>467</v>
      </c>
      <c r="D41" s="4" t="s">
        <v>1</v>
      </c>
      <c r="E41" s="5" t="s">
        <v>1</v>
      </c>
      <c r="F41" s="4"/>
      <c r="G41" s="49"/>
      <c r="H41" s="50"/>
      <c r="I41" s="50"/>
      <c r="J41" s="50"/>
      <c r="K41" s="37"/>
    </row>
    <row r="42" spans="1:11" s="21" customFormat="1" ht="12.75" x14ac:dyDescent="0.2">
      <c r="A42" s="192" t="s">
        <v>469</v>
      </c>
      <c r="B42" s="196">
        <v>385</v>
      </c>
      <c r="C42" s="5" t="s">
        <v>468</v>
      </c>
      <c r="D42" s="4" t="s">
        <v>175</v>
      </c>
      <c r="E42" s="5" t="s">
        <v>467</v>
      </c>
      <c r="F42" s="4"/>
      <c r="G42" s="49"/>
      <c r="H42" s="50"/>
      <c r="I42" s="50"/>
      <c r="J42" s="50"/>
      <c r="K42" s="37"/>
    </row>
    <row r="43" spans="1:11" s="21" customFormat="1" ht="12.75" x14ac:dyDescent="0.2">
      <c r="A43" s="216" t="s">
        <v>674</v>
      </c>
      <c r="B43" s="243">
        <v>393</v>
      </c>
      <c r="C43" s="243" t="s">
        <v>683</v>
      </c>
      <c r="D43" s="4" t="s">
        <v>1</v>
      </c>
      <c r="E43" s="5" t="s">
        <v>1</v>
      </c>
      <c r="F43" s="4"/>
      <c r="G43" s="49"/>
      <c r="H43" s="50"/>
      <c r="I43" s="50"/>
      <c r="J43" s="50"/>
      <c r="K43" s="37"/>
    </row>
    <row r="44" spans="1:11" s="21" customFormat="1" ht="12.75" x14ac:dyDescent="0.2">
      <c r="A44" s="216" t="s">
        <v>675</v>
      </c>
      <c r="B44" s="243">
        <v>393</v>
      </c>
      <c r="C44" s="243" t="s">
        <v>684</v>
      </c>
      <c r="D44" s="4" t="s">
        <v>175</v>
      </c>
      <c r="E44" s="5" t="s">
        <v>683</v>
      </c>
      <c r="F44" s="4"/>
      <c r="G44" s="49"/>
      <c r="H44" s="50"/>
      <c r="I44" s="50"/>
      <c r="J44" s="50"/>
      <c r="K44" s="37"/>
    </row>
    <row r="45" spans="1:11" s="21" customFormat="1" ht="12.75" x14ac:dyDescent="0.2">
      <c r="A45" s="216" t="s">
        <v>676</v>
      </c>
      <c r="B45" s="243">
        <v>394</v>
      </c>
      <c r="C45" s="243" t="s">
        <v>685</v>
      </c>
      <c r="D45" s="4" t="s">
        <v>1</v>
      </c>
      <c r="E45" s="5" t="s">
        <v>1</v>
      </c>
      <c r="F45" s="4"/>
      <c r="G45" s="49"/>
      <c r="H45" s="50"/>
      <c r="I45" s="50"/>
      <c r="J45" s="50"/>
      <c r="K45" s="37"/>
    </row>
    <row r="46" spans="1:11" s="21" customFormat="1" ht="12.75" x14ac:dyDescent="0.2">
      <c r="A46" s="216" t="s">
        <v>677</v>
      </c>
      <c r="B46" s="243">
        <v>394</v>
      </c>
      <c r="C46" s="243" t="s">
        <v>686</v>
      </c>
      <c r="D46" s="4" t="s">
        <v>175</v>
      </c>
      <c r="E46" s="5" t="s">
        <v>684</v>
      </c>
      <c r="F46" s="4"/>
      <c r="G46" s="49"/>
      <c r="H46" s="50"/>
      <c r="I46" s="50"/>
      <c r="J46" s="50"/>
      <c r="K46" s="37"/>
    </row>
    <row r="47" spans="1:11" s="21" customFormat="1" ht="12.75" x14ac:dyDescent="0.2">
      <c r="A47" s="216" t="s">
        <v>678</v>
      </c>
      <c r="B47" s="243">
        <v>395</v>
      </c>
      <c r="C47" s="243" t="s">
        <v>687</v>
      </c>
      <c r="D47" s="4" t="s">
        <v>1</v>
      </c>
      <c r="E47" s="5" t="s">
        <v>1</v>
      </c>
      <c r="F47" s="4"/>
      <c r="G47" s="49"/>
      <c r="H47" s="50"/>
      <c r="I47" s="50"/>
      <c r="J47" s="50"/>
      <c r="K47" s="37"/>
    </row>
    <row r="48" spans="1:11" s="21" customFormat="1" ht="12.75" x14ac:dyDescent="0.2">
      <c r="A48" s="216" t="s">
        <v>679</v>
      </c>
      <c r="B48" s="243">
        <v>395</v>
      </c>
      <c r="C48" s="243" t="s">
        <v>688</v>
      </c>
      <c r="D48" s="4" t="s">
        <v>175</v>
      </c>
      <c r="E48" s="5" t="s">
        <v>686</v>
      </c>
      <c r="F48" s="4"/>
      <c r="G48" s="49"/>
      <c r="H48" s="50"/>
      <c r="I48" s="50"/>
      <c r="J48" s="50"/>
      <c r="K48" s="37"/>
    </row>
    <row r="49" spans="1:11" s="21" customFormat="1" ht="12.75" x14ac:dyDescent="0.2">
      <c r="A49" s="216" t="s">
        <v>680</v>
      </c>
      <c r="B49" s="243" t="s">
        <v>692</v>
      </c>
      <c r="C49" s="243" t="s">
        <v>689</v>
      </c>
      <c r="D49" s="4" t="s">
        <v>175</v>
      </c>
      <c r="E49" s="5" t="s">
        <v>683</v>
      </c>
      <c r="F49" s="4"/>
      <c r="G49" s="49"/>
      <c r="H49" s="50"/>
      <c r="I49" s="50"/>
      <c r="J49" s="50"/>
      <c r="K49" s="37"/>
    </row>
    <row r="50" spans="1:11" s="21" customFormat="1" ht="12.75" x14ac:dyDescent="0.2">
      <c r="A50" s="216" t="s">
        <v>681</v>
      </c>
      <c r="B50" s="243" t="s">
        <v>692</v>
      </c>
      <c r="C50" s="243" t="s">
        <v>690</v>
      </c>
      <c r="D50" s="4" t="s">
        <v>175</v>
      </c>
      <c r="E50" s="5" t="s">
        <v>683</v>
      </c>
      <c r="F50" s="4"/>
      <c r="G50" s="49"/>
      <c r="H50" s="50"/>
      <c r="I50" s="50"/>
      <c r="J50" s="50"/>
      <c r="K50" s="37"/>
    </row>
    <row r="51" spans="1:11" s="21" customFormat="1" ht="12.75" x14ac:dyDescent="0.2">
      <c r="A51" s="216" t="s">
        <v>682</v>
      </c>
      <c r="B51" s="243">
        <v>390</v>
      </c>
      <c r="C51" s="5" t="s">
        <v>691</v>
      </c>
      <c r="D51" s="4" t="s">
        <v>175</v>
      </c>
      <c r="E51" s="5" t="s">
        <v>683</v>
      </c>
      <c r="F51" s="4"/>
      <c r="G51" s="49"/>
      <c r="H51" s="50"/>
      <c r="I51" s="50"/>
      <c r="J51" s="50"/>
      <c r="K51" s="37"/>
    </row>
    <row r="52" spans="1:11" s="21" customFormat="1" ht="12.75" x14ac:dyDescent="0.2">
      <c r="A52" s="208" t="s">
        <v>571</v>
      </c>
      <c r="B52" s="196">
        <v>391</v>
      </c>
      <c r="C52" s="209" t="s">
        <v>554</v>
      </c>
      <c r="D52" s="4" t="s">
        <v>1</v>
      </c>
      <c r="E52" s="5" t="s">
        <v>1</v>
      </c>
      <c r="F52" s="4"/>
      <c r="G52" s="49"/>
      <c r="H52" s="50"/>
      <c r="I52" s="50"/>
      <c r="J52" s="50"/>
      <c r="K52" s="37"/>
    </row>
    <row r="53" spans="1:11" s="21" customFormat="1" ht="12.75" x14ac:dyDescent="0.2">
      <c r="A53" s="208" t="s">
        <v>572</v>
      </c>
      <c r="B53" s="196">
        <v>391</v>
      </c>
      <c r="C53" s="209" t="s">
        <v>557</v>
      </c>
      <c r="D53" s="4" t="s">
        <v>175</v>
      </c>
      <c r="E53" s="5" t="s">
        <v>554</v>
      </c>
      <c r="F53" s="4"/>
      <c r="G53" s="49"/>
      <c r="H53" s="50"/>
      <c r="I53" s="50"/>
      <c r="J53" s="50"/>
      <c r="K53" s="37"/>
    </row>
    <row r="54" spans="1:11" s="21" customFormat="1" ht="12.75" x14ac:dyDescent="0.2">
      <c r="A54" s="208" t="s">
        <v>573</v>
      </c>
      <c r="B54" s="196">
        <v>390</v>
      </c>
      <c r="C54" s="209" t="s">
        <v>551</v>
      </c>
      <c r="D54" s="4" t="s">
        <v>1</v>
      </c>
      <c r="E54" s="5" t="s">
        <v>1</v>
      </c>
      <c r="F54" s="4"/>
      <c r="G54" s="49"/>
      <c r="H54" s="50"/>
      <c r="I54" s="50"/>
      <c r="J54" s="50"/>
      <c r="K54" s="37"/>
    </row>
    <row r="55" spans="1:11" s="21" customFormat="1" ht="12.75" x14ac:dyDescent="0.2">
      <c r="A55" s="208" t="s">
        <v>574</v>
      </c>
      <c r="B55" s="196">
        <v>390</v>
      </c>
      <c r="C55" s="209" t="s">
        <v>553</v>
      </c>
      <c r="D55" s="4" t="s">
        <v>175</v>
      </c>
      <c r="E55" s="5" t="s">
        <v>551</v>
      </c>
      <c r="F55" s="4"/>
      <c r="G55" s="49"/>
      <c r="H55" s="50"/>
      <c r="I55" s="50"/>
      <c r="J55" s="50"/>
      <c r="K55" s="37"/>
    </row>
    <row r="56" spans="1:11" s="21" customFormat="1" ht="12.75" x14ac:dyDescent="0.2">
      <c r="A56" s="208" t="s">
        <v>631</v>
      </c>
      <c r="B56" s="196">
        <v>392</v>
      </c>
      <c r="C56" s="209" t="s">
        <v>632</v>
      </c>
      <c r="D56" s="4" t="s">
        <v>1</v>
      </c>
      <c r="E56" s="5" t="s">
        <v>1</v>
      </c>
      <c r="F56" s="4"/>
      <c r="G56" s="49"/>
      <c r="H56" s="50"/>
      <c r="I56" s="50"/>
      <c r="J56" s="50"/>
      <c r="K56" s="37"/>
    </row>
    <row r="57" spans="1:11" s="21" customFormat="1" ht="12.75" x14ac:dyDescent="0.2">
      <c r="A57" s="208" t="s">
        <v>633</v>
      </c>
      <c r="B57" s="196">
        <v>392</v>
      </c>
      <c r="C57" s="209" t="s">
        <v>634</v>
      </c>
      <c r="D57" s="4" t="s">
        <v>175</v>
      </c>
      <c r="E57" s="5" t="s">
        <v>632</v>
      </c>
      <c r="F57" s="4"/>
      <c r="G57" s="49"/>
      <c r="H57" s="50"/>
      <c r="I57" s="50"/>
      <c r="J57" s="50"/>
      <c r="K57" s="37"/>
    </row>
    <row r="58" spans="1:11" s="21" customFormat="1" ht="12.75" x14ac:dyDescent="0.2">
      <c r="A58" s="188" t="s">
        <v>350</v>
      </c>
      <c r="B58" s="196">
        <v>30</v>
      </c>
      <c r="C58" s="5" t="s">
        <v>351</v>
      </c>
      <c r="D58" s="4" t="s">
        <v>1</v>
      </c>
      <c r="E58" s="4" t="s">
        <v>1</v>
      </c>
      <c r="F58" s="4"/>
      <c r="G58" s="49"/>
      <c r="H58" s="50"/>
      <c r="I58" s="50"/>
      <c r="J58" s="50"/>
      <c r="K58" s="37"/>
    </row>
    <row r="59" spans="1:11" s="21" customFormat="1" ht="12.75" x14ac:dyDescent="0.2">
      <c r="A59" s="188" t="s">
        <v>635</v>
      </c>
      <c r="B59" s="196">
        <v>369</v>
      </c>
      <c r="C59" s="5" t="s">
        <v>636</v>
      </c>
      <c r="D59" s="4" t="s">
        <v>1</v>
      </c>
      <c r="E59" s="4" t="s">
        <v>1</v>
      </c>
      <c r="F59" s="4"/>
      <c r="G59" s="49"/>
      <c r="H59" s="50"/>
      <c r="I59" s="50"/>
      <c r="J59" s="50"/>
      <c r="K59" s="37"/>
    </row>
    <row r="60" spans="1:11" s="21" customFormat="1" ht="12.75" x14ac:dyDescent="0.2">
      <c r="A60" s="36" t="s">
        <v>352</v>
      </c>
      <c r="B60" s="5">
        <v>369</v>
      </c>
      <c r="C60" s="5" t="s">
        <v>353</v>
      </c>
      <c r="D60" s="4" t="s">
        <v>1</v>
      </c>
      <c r="E60" s="4" t="s">
        <v>1</v>
      </c>
      <c r="F60" s="4"/>
      <c r="G60" s="49"/>
      <c r="H60" s="50"/>
      <c r="I60" s="50"/>
      <c r="J60" s="50"/>
      <c r="K60" s="37"/>
    </row>
    <row r="61" spans="1:11" s="223" customFormat="1" x14ac:dyDescent="0.25">
      <c r="A61" s="218" t="s">
        <v>637</v>
      </c>
      <c r="B61" s="219">
        <v>370</v>
      </c>
      <c r="C61" s="219" t="s">
        <v>638</v>
      </c>
      <c r="D61" s="219" t="s">
        <v>1</v>
      </c>
      <c r="E61" s="219" t="s">
        <v>1</v>
      </c>
      <c r="F61" s="220"/>
      <c r="G61" s="221"/>
      <c r="H61" s="221"/>
      <c r="I61" s="221"/>
      <c r="J61" s="221"/>
      <c r="K61" s="222"/>
    </row>
    <row r="62" spans="1:11" s="223" customFormat="1" x14ac:dyDescent="0.25">
      <c r="A62" s="218" t="s">
        <v>639</v>
      </c>
      <c r="B62" s="219">
        <v>352</v>
      </c>
      <c r="C62" s="219" t="s">
        <v>640</v>
      </c>
      <c r="D62" s="219" t="s">
        <v>175</v>
      </c>
      <c r="E62" s="219" t="s">
        <v>638</v>
      </c>
      <c r="F62" s="220"/>
      <c r="G62" s="221"/>
      <c r="H62" s="221"/>
      <c r="I62" s="221"/>
      <c r="J62" s="221"/>
      <c r="K62" s="222"/>
    </row>
    <row r="63" spans="1:11" s="21" customFormat="1" x14ac:dyDescent="0.25">
      <c r="A63" s="203" t="s">
        <v>558</v>
      </c>
      <c r="B63" s="202">
        <v>386</v>
      </c>
      <c r="C63" s="202" t="s">
        <v>544</v>
      </c>
      <c r="D63" s="4" t="s">
        <v>1</v>
      </c>
      <c r="E63" s="5" t="s">
        <v>1</v>
      </c>
      <c r="F63" s="205"/>
      <c r="G63" s="198"/>
      <c r="H63" s="198"/>
      <c r="I63" s="198"/>
      <c r="J63" s="198"/>
      <c r="K63" s="37"/>
    </row>
    <row r="64" spans="1:11" s="21" customFormat="1" x14ac:dyDescent="0.25">
      <c r="A64" s="203" t="s">
        <v>559</v>
      </c>
      <c r="B64" s="202">
        <v>386</v>
      </c>
      <c r="C64" s="202" t="s">
        <v>545</v>
      </c>
      <c r="D64" s="4" t="s">
        <v>175</v>
      </c>
      <c r="E64" s="5" t="s">
        <v>544</v>
      </c>
      <c r="F64" s="205"/>
      <c r="G64" s="198"/>
      <c r="H64" s="198"/>
      <c r="I64" s="198"/>
      <c r="J64" s="198"/>
      <c r="K64" s="37"/>
    </row>
    <row r="65" spans="1:11" s="21" customFormat="1" x14ac:dyDescent="0.25">
      <c r="A65" s="203" t="s">
        <v>560</v>
      </c>
      <c r="B65" s="202">
        <v>387</v>
      </c>
      <c r="C65" s="202" t="s">
        <v>546</v>
      </c>
      <c r="D65" s="4" t="s">
        <v>1</v>
      </c>
      <c r="E65" s="5" t="s">
        <v>1</v>
      </c>
      <c r="F65" s="205"/>
      <c r="G65" s="198"/>
      <c r="H65" s="198"/>
      <c r="I65" s="198"/>
      <c r="J65" s="198"/>
      <c r="K65" s="37"/>
    </row>
    <row r="66" spans="1:11" s="21" customFormat="1" x14ac:dyDescent="0.25">
      <c r="A66" s="203" t="s">
        <v>561</v>
      </c>
      <c r="B66" s="202">
        <v>387</v>
      </c>
      <c r="C66" s="202" t="s">
        <v>547</v>
      </c>
      <c r="D66" s="4" t="s">
        <v>175</v>
      </c>
      <c r="E66" s="5" t="s">
        <v>546</v>
      </c>
      <c r="F66" s="205"/>
      <c r="G66" s="198"/>
      <c r="H66" s="198"/>
      <c r="I66" s="198"/>
      <c r="J66" s="198"/>
      <c r="K66" s="37"/>
    </row>
    <row r="67" spans="1:11" s="21" customFormat="1" x14ac:dyDescent="0.25">
      <c r="A67" s="203" t="s">
        <v>562</v>
      </c>
      <c r="B67" s="202">
        <v>388</v>
      </c>
      <c r="C67" s="202" t="s">
        <v>548</v>
      </c>
      <c r="D67" s="4" t="s">
        <v>1</v>
      </c>
      <c r="E67" s="5" t="s">
        <v>1</v>
      </c>
      <c r="F67" s="205"/>
      <c r="G67" s="198"/>
      <c r="H67" s="198"/>
      <c r="I67" s="198"/>
      <c r="J67" s="198"/>
      <c r="K67" s="37"/>
    </row>
    <row r="68" spans="1:11" s="21" customFormat="1" x14ac:dyDescent="0.25">
      <c r="A68" s="203" t="s">
        <v>563</v>
      </c>
      <c r="B68" s="202">
        <v>388</v>
      </c>
      <c r="C68" s="202" t="s">
        <v>549</v>
      </c>
      <c r="D68" s="4" t="s">
        <v>175</v>
      </c>
      <c r="E68" s="5" t="s">
        <v>548</v>
      </c>
      <c r="F68" s="205"/>
      <c r="G68" s="198"/>
      <c r="H68" s="198"/>
      <c r="I68" s="198"/>
      <c r="J68" s="198"/>
      <c r="K68" s="37"/>
    </row>
    <row r="69" spans="1:11" s="21" customFormat="1" x14ac:dyDescent="0.25">
      <c r="A69" s="203" t="s">
        <v>550</v>
      </c>
      <c r="B69" s="202">
        <v>390</v>
      </c>
      <c r="C69" s="202" t="s">
        <v>551</v>
      </c>
      <c r="D69" s="4" t="s">
        <v>1</v>
      </c>
      <c r="E69" s="5" t="s">
        <v>1</v>
      </c>
      <c r="F69" s="205"/>
      <c r="G69" s="198"/>
      <c r="H69" s="198"/>
      <c r="I69" s="198"/>
      <c r="J69" s="198"/>
      <c r="K69" s="37"/>
    </row>
    <row r="70" spans="1:11" s="21" customFormat="1" x14ac:dyDescent="0.25">
      <c r="A70" s="203" t="s">
        <v>552</v>
      </c>
      <c r="B70" s="202">
        <v>390</v>
      </c>
      <c r="C70" s="202" t="s">
        <v>553</v>
      </c>
      <c r="D70" s="4" t="s">
        <v>175</v>
      </c>
      <c r="E70" s="5" t="s">
        <v>553</v>
      </c>
      <c r="F70" s="205"/>
      <c r="G70" s="198"/>
      <c r="H70" s="198"/>
      <c r="I70" s="198"/>
      <c r="J70" s="198"/>
      <c r="K70" s="37"/>
    </row>
    <row r="71" spans="1:11" s="21" customFormat="1" x14ac:dyDescent="0.25">
      <c r="A71" s="204" t="s">
        <v>555</v>
      </c>
      <c r="B71" s="201">
        <v>391</v>
      </c>
      <c r="C71" s="195" t="s">
        <v>554</v>
      </c>
      <c r="D71" s="4" t="s">
        <v>1</v>
      </c>
      <c r="E71" s="5" t="s">
        <v>1</v>
      </c>
      <c r="F71" s="205"/>
      <c r="G71" s="198"/>
      <c r="H71" s="198"/>
      <c r="I71" s="198"/>
      <c r="J71" s="198"/>
      <c r="K71" s="37"/>
    </row>
    <row r="72" spans="1:11" s="21" customFormat="1" x14ac:dyDescent="0.25">
      <c r="A72" s="203" t="s">
        <v>556</v>
      </c>
      <c r="B72" s="202">
        <v>391</v>
      </c>
      <c r="C72" s="202" t="s">
        <v>557</v>
      </c>
      <c r="D72" s="4" t="s">
        <v>175</v>
      </c>
      <c r="E72" s="5" t="s">
        <v>557</v>
      </c>
      <c r="F72" s="205"/>
      <c r="G72" s="198"/>
      <c r="H72" s="198"/>
      <c r="I72" s="198"/>
      <c r="J72" s="198"/>
      <c r="K72" s="37"/>
    </row>
    <row r="73" spans="1:11" s="21" customFormat="1" ht="12.75" x14ac:dyDescent="0.2">
      <c r="B73" s="37"/>
      <c r="C73" s="37"/>
      <c r="E73" s="37"/>
      <c r="F73" s="37"/>
      <c r="G73" s="37"/>
      <c r="H73" s="37"/>
      <c r="I73" s="37"/>
      <c r="J73" s="37"/>
      <c r="K73" s="37"/>
    </row>
    <row r="74" spans="1:11" s="21" customFormat="1" ht="12.75" x14ac:dyDescent="0.2">
      <c r="A74" s="53" t="s">
        <v>359</v>
      </c>
      <c r="B74" s="22"/>
      <c r="C74" s="37"/>
      <c r="E74" s="37"/>
      <c r="F74" s="37"/>
      <c r="G74" s="37"/>
      <c r="H74" s="37"/>
      <c r="I74" s="37"/>
      <c r="J74" s="37"/>
      <c r="K74" s="37"/>
    </row>
    <row r="75" spans="1:11" s="21" customFormat="1" ht="12.75" x14ac:dyDescent="0.2">
      <c r="A75" s="54" t="s">
        <v>356</v>
      </c>
      <c r="B75" s="197">
        <v>27</v>
      </c>
      <c r="C75" s="5" t="s">
        <v>354</v>
      </c>
      <c r="D75" s="4" t="s">
        <v>1</v>
      </c>
      <c r="E75" s="4" t="s">
        <v>1</v>
      </c>
      <c r="F75" s="4"/>
      <c r="G75" s="49"/>
      <c r="H75" s="50"/>
      <c r="I75" s="50"/>
      <c r="J75" s="39"/>
      <c r="K75" s="37"/>
    </row>
    <row r="76" spans="1:11" s="21" customFormat="1" ht="12.75" x14ac:dyDescent="0.2">
      <c r="A76" s="193" t="s">
        <v>477</v>
      </c>
      <c r="B76" s="197">
        <v>27</v>
      </c>
      <c r="C76" s="5" t="s">
        <v>478</v>
      </c>
      <c r="D76" s="4" t="s">
        <v>175</v>
      </c>
      <c r="E76" s="4" t="s">
        <v>354</v>
      </c>
      <c r="F76" s="4"/>
      <c r="G76" s="49"/>
      <c r="H76" s="50"/>
      <c r="I76" s="50"/>
      <c r="J76" s="39"/>
      <c r="K76" s="37"/>
    </row>
    <row r="77" spans="1:11" s="21" customFormat="1" ht="12.75" x14ac:dyDescent="0.2">
      <c r="A77" s="54" t="s">
        <v>357</v>
      </c>
      <c r="B77" s="9" t="s">
        <v>358</v>
      </c>
      <c r="C77" s="5" t="s">
        <v>355</v>
      </c>
      <c r="D77" s="4" t="s">
        <v>175</v>
      </c>
      <c r="E77" s="4" t="s">
        <v>354</v>
      </c>
      <c r="F77" s="4"/>
      <c r="G77" s="18"/>
      <c r="H77" s="39"/>
      <c r="I77" s="39"/>
      <c r="J77" s="39"/>
      <c r="K77" s="37"/>
    </row>
    <row r="78" spans="1:11" s="21" customFormat="1" ht="12.75" x14ac:dyDescent="0.2">
      <c r="A78" s="23" t="s">
        <v>618</v>
      </c>
      <c r="B78" s="9" t="s">
        <v>358</v>
      </c>
      <c r="C78" s="22" t="s">
        <v>616</v>
      </c>
      <c r="D78" s="4" t="s">
        <v>175</v>
      </c>
      <c r="E78" s="4" t="s">
        <v>354</v>
      </c>
      <c r="F78" s="37"/>
      <c r="G78" s="18"/>
      <c r="H78" s="39"/>
      <c r="I78" s="39"/>
      <c r="J78" s="39"/>
      <c r="K78" s="37"/>
    </row>
    <row r="79" spans="1:11" s="21" customFormat="1" ht="12.75" x14ac:dyDescent="0.2">
      <c r="A79" s="23" t="s">
        <v>619</v>
      </c>
      <c r="B79" s="9" t="s">
        <v>358</v>
      </c>
      <c r="C79" s="22" t="s">
        <v>617</v>
      </c>
      <c r="D79" s="4" t="s">
        <v>175</v>
      </c>
      <c r="E79" s="4" t="s">
        <v>354</v>
      </c>
      <c r="F79" s="37"/>
      <c r="G79" s="18"/>
      <c r="H79" s="39"/>
      <c r="I79" s="39"/>
      <c r="J79" s="39"/>
      <c r="K79" s="37"/>
    </row>
  </sheetData>
  <autoFilter ref="A7:F79"/>
  <mergeCells count="3">
    <mergeCell ref="B1:F2"/>
    <mergeCell ref="B3:F3"/>
    <mergeCell ref="B4:F4"/>
  </mergeCells>
  <hyperlinks>
    <hyperlink ref="A12" r:id="rId1" display="http://www.cmegroup.com/trading/equity-index/us-index/e-mini-sandp500_contractSpecs_options.html?optionProductId=138"/>
    <hyperlink ref="A19" r:id="rId2" display="http://www.cmegroup.com/trading/equity-index/us-index/e-mini-nasdaq-100_contractSpecs_options.html?optionProductId=148"/>
    <hyperlink ref="A20" r:id="rId3" display="http://www.cmegroup.com/trading/equity-index/us-index/e-mini-nasdaq-100_contractSpecs_options.html?optionProductId=148"/>
    <hyperlink ref="A21" r:id="rId4" display="http://www.cmegroup.com/trading/equity-index/us-index/e-mini-nasdaq-100_contractSpecs_options.html?optionProductId=148"/>
    <hyperlink ref="A29" r:id="rId5" display="http://www.cmegroup.com/trading/equity-index/us-index/sandp-500-citigroup-growth_contract_specifications.html"/>
    <hyperlink ref="A30" r:id="rId6" display="http://www.cmegroup.com/trading/equity-index/us-index/sandp-500-citigroup-value_contract_specifications.html"/>
    <hyperlink ref="A32" r:id="rId7" display="http://www.cmegroup.com/trading/equity-index/us-index/e-mini-sandp-midcap-400_contractSpecs_options.html?optionProductId=772"/>
    <hyperlink ref="A33" r:id="rId8" display="http://www.cmegroup.com/trading/equity-index/us-index/e-mini-sandp-smallcap-600_contract_specifications.html"/>
    <hyperlink ref="A34" r:id="rId9" display="http://www.cmegroup.com/trading/equity-index/us-index/e-mini-sandp-smallcap-600_contractSpecs_options.html?optionProductId=1865"/>
    <hyperlink ref="A22" r:id="rId10" display="http://www.cmegroup.com/trading/equity-index/us-index/e-mini-nasdaq-composite_contract_specifications.html"/>
    <hyperlink ref="A60" r:id="rId11" display="http://www.cmegroup.com/trading/equity-index/select-sector-index/e-mini-consumer-discretionary-select-sector_contract_specifications.html"/>
    <hyperlink ref="A75" r:id="rId12" display="http://www.cmegroup.com/rulebook/CBOT/IV/27/27.pdf"/>
    <hyperlink ref="A77" r:id="rId13" display="http://www.cmegroup.com/rulebook/CBOT/IV/27A/27A.pdf"/>
    <hyperlink ref="A25" r:id="rId14" display="http://www.cmegroup.com/trading/equity-index/us-index/sandp-500_contract_specifications.html"/>
    <hyperlink ref="A26" r:id="rId15" display="http://www.cmegroup.com/trading/equity-index/us-index/sandp-500_contractSpecs_options.html?optionProductId=134"/>
    <hyperlink ref="F63:F72" r:id="rId16" display="Price Limit Updat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10"/>
  <sheetViews>
    <sheetView zoomScale="85" zoomScaleNormal="85" workbookViewId="0">
      <pane ySplit="7" topLeftCell="A8" activePane="bottomLeft" state="frozen"/>
      <selection pane="bottomLeft"/>
    </sheetView>
  </sheetViews>
  <sheetFormatPr defaultColWidth="9.140625" defaultRowHeight="15" x14ac:dyDescent="0.25"/>
  <cols>
    <col min="1" max="1" width="88.7109375" customWidth="1"/>
    <col min="2" max="2" width="22.28515625" customWidth="1"/>
    <col min="3" max="3" width="42.42578125" style="242" bestFit="1" customWidth="1"/>
    <col min="4" max="4" width="23.7109375" bestFit="1" customWidth="1"/>
    <col min="5" max="5" width="20" customWidth="1"/>
    <col min="6" max="6" width="32.85546875" bestFit="1" customWidth="1"/>
    <col min="7" max="10" width="16" customWidth="1"/>
    <col min="11" max="11" width="9.85546875" bestFit="1" customWidth="1"/>
  </cols>
  <sheetData>
    <row r="1" spans="1:103" s="21" customFormat="1" ht="18" customHeight="1" x14ac:dyDescent="0.3">
      <c r="A1" s="225"/>
      <c r="B1" s="279" t="s">
        <v>694</v>
      </c>
      <c r="C1" s="280"/>
      <c r="D1" s="280"/>
      <c r="E1" s="280"/>
      <c r="F1" s="280"/>
    </row>
    <row r="2" spans="1:103" s="21" customFormat="1" ht="15.75" customHeight="1" x14ac:dyDescent="0.2">
      <c r="B2" s="280"/>
      <c r="C2" s="280"/>
      <c r="D2" s="280"/>
      <c r="E2" s="280"/>
      <c r="F2" s="280"/>
    </row>
    <row r="3" spans="1:103" s="21" customFormat="1" x14ac:dyDescent="0.25">
      <c r="A3" s="47"/>
      <c r="B3" s="274" t="s">
        <v>416</v>
      </c>
      <c r="C3" s="275"/>
      <c r="D3" s="275"/>
      <c r="E3" s="275"/>
      <c r="F3" s="275"/>
      <c r="G3" s="37"/>
      <c r="H3" s="166" t="s">
        <v>457</v>
      </c>
      <c r="I3" s="37"/>
      <c r="J3" s="37"/>
      <c r="K3" s="37"/>
    </row>
    <row r="4" spans="1:103" s="21" customFormat="1" x14ac:dyDescent="0.25">
      <c r="A4" s="48"/>
      <c r="B4" s="276" t="s">
        <v>429</v>
      </c>
      <c r="C4" s="275"/>
      <c r="D4" s="275"/>
      <c r="E4" s="275"/>
      <c r="F4" s="275"/>
      <c r="G4" s="37"/>
      <c r="H4" s="37"/>
      <c r="I4" s="37"/>
      <c r="J4" s="37"/>
      <c r="K4" s="37"/>
    </row>
    <row r="5" spans="1:103" s="21" customFormat="1" ht="12.75" customHeight="1" x14ac:dyDescent="0.2">
      <c r="A5" s="21" t="s">
        <v>446</v>
      </c>
      <c r="B5" s="37"/>
      <c r="C5" s="22"/>
      <c r="E5" s="37"/>
      <c r="F5" s="37"/>
      <c r="G5" s="37"/>
      <c r="H5" s="37"/>
      <c r="I5" s="37"/>
      <c r="J5" s="37"/>
      <c r="K5" s="37"/>
    </row>
    <row r="6" spans="1:103" s="21" customFormat="1" ht="12.75" customHeight="1" x14ac:dyDescent="0.25">
      <c r="A6" s="52" t="s">
        <v>445</v>
      </c>
      <c r="B6" s="7"/>
      <c r="C6" s="7"/>
      <c r="D6" s="4"/>
      <c r="E6" s="7"/>
      <c r="F6" s="217"/>
      <c r="G6" s="182"/>
      <c r="H6" s="181"/>
      <c r="I6" s="181"/>
      <c r="J6" s="181"/>
      <c r="K6" s="37"/>
    </row>
    <row r="7" spans="1:103" s="21" customFormat="1" ht="12.75" customHeight="1" x14ac:dyDescent="0.2">
      <c r="A7" s="19" t="s">
        <v>169</v>
      </c>
      <c r="B7" s="20" t="s">
        <v>170</v>
      </c>
      <c r="C7" s="241" t="s">
        <v>134</v>
      </c>
      <c r="D7" s="19" t="s">
        <v>659</v>
      </c>
      <c r="E7" s="20" t="s">
        <v>249</v>
      </c>
      <c r="F7" s="206" t="s">
        <v>621</v>
      </c>
      <c r="G7" s="20" t="s">
        <v>171</v>
      </c>
      <c r="H7" s="20" t="s">
        <v>246</v>
      </c>
      <c r="I7" s="20" t="s">
        <v>247</v>
      </c>
      <c r="J7" s="20" t="s">
        <v>248</v>
      </c>
      <c r="K7" s="20" t="s">
        <v>439</v>
      </c>
    </row>
    <row r="8" spans="1:103" s="21" customFormat="1" ht="12.75" customHeight="1" x14ac:dyDescent="0.25">
      <c r="A8" s="19"/>
      <c r="B8" s="20"/>
      <c r="C8" s="241"/>
      <c r="D8" s="19"/>
      <c r="E8" s="20"/>
      <c r="F8" s="187"/>
      <c r="G8" s="20"/>
      <c r="H8" s="20"/>
      <c r="I8" s="20"/>
      <c r="J8" s="20"/>
      <c r="K8" s="20"/>
    </row>
    <row r="9" spans="1:103" s="21" customFormat="1" ht="12.75" x14ac:dyDescent="0.2">
      <c r="A9" s="19" t="s">
        <v>362</v>
      </c>
      <c r="B9" s="20"/>
      <c r="C9" s="241"/>
      <c r="D9" s="19"/>
      <c r="E9" s="20"/>
      <c r="F9" s="20"/>
      <c r="G9" s="20"/>
      <c r="H9" s="20"/>
      <c r="I9" s="20"/>
      <c r="J9" s="20"/>
      <c r="K9" s="37"/>
    </row>
    <row r="10" spans="1:103" s="24" customFormat="1" ht="12.75" x14ac:dyDescent="0.2">
      <c r="A10" s="17" t="s">
        <v>0</v>
      </c>
      <c r="B10" s="9">
        <v>255</v>
      </c>
      <c r="C10" s="9" t="s">
        <v>251</v>
      </c>
      <c r="D10" s="4" t="s">
        <v>1</v>
      </c>
      <c r="E10" s="9" t="s">
        <v>1</v>
      </c>
      <c r="F10" s="9" t="s">
        <v>441</v>
      </c>
      <c r="G10" s="22">
        <v>400</v>
      </c>
      <c r="H10" s="22">
        <v>800</v>
      </c>
      <c r="I10" s="22">
        <v>1200</v>
      </c>
      <c r="J10" s="22">
        <v>1600</v>
      </c>
      <c r="K10" s="22" t="s">
        <v>440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</row>
    <row r="11" spans="1:103" s="24" customFormat="1" ht="12.75" x14ac:dyDescent="0.2">
      <c r="A11" s="17" t="s">
        <v>3</v>
      </c>
      <c r="B11" s="9" t="s">
        <v>2</v>
      </c>
      <c r="C11" s="9" t="s">
        <v>4</v>
      </c>
      <c r="D11" s="4" t="s">
        <v>175</v>
      </c>
      <c r="E11" s="9" t="s">
        <v>251</v>
      </c>
      <c r="F11" s="9"/>
      <c r="G11" s="10"/>
      <c r="H11" s="27"/>
      <c r="I11" s="27"/>
      <c r="J11" s="27"/>
      <c r="K11" s="22" t="s">
        <v>440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</row>
    <row r="12" spans="1:103" s="24" customFormat="1" ht="12.75" x14ac:dyDescent="0.2">
      <c r="A12" s="17" t="s">
        <v>250</v>
      </c>
      <c r="B12" s="9" t="s">
        <v>2</v>
      </c>
      <c r="C12" s="9" t="s">
        <v>255</v>
      </c>
      <c r="D12" s="4" t="s">
        <v>175</v>
      </c>
      <c r="E12" s="9" t="s">
        <v>251</v>
      </c>
      <c r="F12" s="9"/>
      <c r="G12" s="10"/>
      <c r="H12" s="27"/>
      <c r="I12" s="27"/>
      <c r="J12" s="27"/>
      <c r="K12" s="22" t="s">
        <v>440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</row>
    <row r="13" spans="1:103" s="24" customFormat="1" ht="12.75" x14ac:dyDescent="0.2">
      <c r="A13" s="17" t="s">
        <v>5</v>
      </c>
      <c r="B13" s="9">
        <v>291</v>
      </c>
      <c r="C13" s="9" t="s">
        <v>6</v>
      </c>
      <c r="D13" s="4" t="s">
        <v>175</v>
      </c>
      <c r="E13" s="9" t="s">
        <v>251</v>
      </c>
      <c r="F13" s="9" t="s">
        <v>441</v>
      </c>
      <c r="G13" s="11">
        <v>0.04</v>
      </c>
      <c r="H13" s="28">
        <f>G13*2</f>
        <v>0.08</v>
      </c>
      <c r="I13" s="28">
        <f>G13*3</f>
        <v>0.12</v>
      </c>
      <c r="J13" s="28">
        <f>G13*4</f>
        <v>0.16</v>
      </c>
      <c r="K13" s="22" t="s">
        <v>440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</row>
    <row r="14" spans="1:103" s="24" customFormat="1" ht="12.75" x14ac:dyDescent="0.2">
      <c r="A14" s="64" t="s">
        <v>7</v>
      </c>
      <c r="B14" s="62">
        <v>308</v>
      </c>
      <c r="C14" s="62" t="s">
        <v>252</v>
      </c>
      <c r="D14" s="61" t="s">
        <v>1</v>
      </c>
      <c r="E14" s="62" t="s">
        <v>1</v>
      </c>
      <c r="F14" s="9" t="s">
        <v>441</v>
      </c>
      <c r="G14" s="63">
        <v>400</v>
      </c>
      <c r="H14" s="65">
        <v>800</v>
      </c>
      <c r="I14" s="65">
        <v>1200</v>
      </c>
      <c r="J14" s="65">
        <v>1600</v>
      </c>
      <c r="K14" s="22" t="s">
        <v>440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</row>
    <row r="15" spans="1:103" s="24" customFormat="1" ht="12.75" x14ac:dyDescent="0.2">
      <c r="A15" s="69" t="s">
        <v>8</v>
      </c>
      <c r="B15" s="67">
        <v>309</v>
      </c>
      <c r="C15" s="67" t="s">
        <v>253</v>
      </c>
      <c r="D15" s="66" t="s">
        <v>1</v>
      </c>
      <c r="E15" s="67" t="s">
        <v>1</v>
      </c>
      <c r="F15" s="9" t="s">
        <v>441</v>
      </c>
      <c r="G15" s="68">
        <v>400</v>
      </c>
      <c r="H15" s="70">
        <v>800</v>
      </c>
      <c r="I15" s="70">
        <v>1200</v>
      </c>
      <c r="J15" s="70">
        <v>1600</v>
      </c>
      <c r="K15" s="22" t="s">
        <v>440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</row>
    <row r="16" spans="1:103" s="24" customFormat="1" ht="12.75" x14ac:dyDescent="0.2">
      <c r="A16" s="74" t="s">
        <v>9</v>
      </c>
      <c r="B16" s="72">
        <v>310</v>
      </c>
      <c r="C16" s="72" t="s">
        <v>254</v>
      </c>
      <c r="D16" s="71" t="s">
        <v>1</v>
      </c>
      <c r="E16" s="72" t="s">
        <v>1</v>
      </c>
      <c r="F16" s="9" t="s">
        <v>441</v>
      </c>
      <c r="G16" s="73">
        <v>400</v>
      </c>
      <c r="H16" s="75">
        <v>800</v>
      </c>
      <c r="I16" s="75">
        <v>1200</v>
      </c>
      <c r="J16" s="75">
        <v>1600</v>
      </c>
      <c r="K16" s="22" t="s">
        <v>440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</row>
    <row r="17" spans="1:103" s="24" customFormat="1" ht="12.75" x14ac:dyDescent="0.2">
      <c r="A17" s="17" t="s">
        <v>10</v>
      </c>
      <c r="B17" s="9">
        <v>251</v>
      </c>
      <c r="C17" s="9" t="s">
        <v>256</v>
      </c>
      <c r="D17" s="4" t="s">
        <v>1</v>
      </c>
      <c r="E17" s="9" t="s">
        <v>1</v>
      </c>
      <c r="F17" s="9" t="s">
        <v>441</v>
      </c>
      <c r="G17" s="12">
        <v>400</v>
      </c>
      <c r="H17" s="29">
        <f t="shared" ref="H17:H33" si="0">G17*2</f>
        <v>800</v>
      </c>
      <c r="I17" s="29">
        <f t="shared" ref="I17:I33" si="1">G17*3</f>
        <v>1200</v>
      </c>
      <c r="J17" s="29">
        <f t="shared" ref="J17:J33" si="2">G17*4</f>
        <v>1600</v>
      </c>
      <c r="K17" s="22" t="s">
        <v>440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</row>
    <row r="18" spans="1:103" s="24" customFormat="1" ht="12.75" x14ac:dyDescent="0.2">
      <c r="A18" s="17" t="s">
        <v>12</v>
      </c>
      <c r="B18" s="9" t="s">
        <v>11</v>
      </c>
      <c r="C18" s="9" t="s">
        <v>257</v>
      </c>
      <c r="D18" s="4" t="s">
        <v>175</v>
      </c>
      <c r="E18" s="9" t="s">
        <v>256</v>
      </c>
      <c r="F18" s="9"/>
      <c r="G18" s="13"/>
      <c r="H18" s="30"/>
      <c r="I18" s="30"/>
      <c r="J18" s="30"/>
      <c r="K18" s="22" t="s">
        <v>440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</row>
    <row r="19" spans="1:103" s="24" customFormat="1" ht="12.75" x14ac:dyDescent="0.2">
      <c r="A19" s="17" t="s">
        <v>258</v>
      </c>
      <c r="B19" s="9" t="s">
        <v>11</v>
      </c>
      <c r="C19" s="9" t="s">
        <v>259</v>
      </c>
      <c r="D19" s="4" t="s">
        <v>175</v>
      </c>
      <c r="E19" s="9" t="s">
        <v>256</v>
      </c>
      <c r="F19" s="9"/>
      <c r="G19" s="13"/>
      <c r="H19" s="30"/>
      <c r="I19" s="30"/>
      <c r="J19" s="30"/>
      <c r="K19" s="22" t="s">
        <v>440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</row>
    <row r="20" spans="1:103" s="24" customFormat="1" ht="12.75" x14ac:dyDescent="0.2">
      <c r="A20" s="17" t="s">
        <v>13</v>
      </c>
      <c r="B20" s="9">
        <v>290</v>
      </c>
      <c r="C20" s="9" t="s">
        <v>14</v>
      </c>
      <c r="D20" s="4" t="s">
        <v>175</v>
      </c>
      <c r="E20" s="9" t="s">
        <v>256</v>
      </c>
      <c r="F20" s="9" t="s">
        <v>441</v>
      </c>
      <c r="G20" s="11">
        <v>0.04</v>
      </c>
      <c r="H20" s="28">
        <f t="shared" si="0"/>
        <v>0.08</v>
      </c>
      <c r="I20" s="28">
        <f t="shared" si="1"/>
        <v>0.12</v>
      </c>
      <c r="J20" s="28">
        <f t="shared" si="2"/>
        <v>0.16</v>
      </c>
      <c r="K20" s="22" t="s">
        <v>440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</row>
    <row r="21" spans="1:103" s="24" customFormat="1" ht="12.75" x14ac:dyDescent="0.2">
      <c r="A21" s="79" t="s">
        <v>15</v>
      </c>
      <c r="B21" s="77">
        <v>305</v>
      </c>
      <c r="C21" s="77" t="s">
        <v>260</v>
      </c>
      <c r="D21" s="76" t="s">
        <v>1</v>
      </c>
      <c r="E21" s="77" t="s">
        <v>1</v>
      </c>
      <c r="F21" s="9" t="s">
        <v>441</v>
      </c>
      <c r="G21" s="78">
        <v>400</v>
      </c>
      <c r="H21" s="80">
        <v>800</v>
      </c>
      <c r="I21" s="80">
        <v>1200</v>
      </c>
      <c r="J21" s="80">
        <v>1600</v>
      </c>
      <c r="K21" s="22" t="s">
        <v>440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</row>
    <row r="22" spans="1:103" s="24" customFormat="1" ht="12.75" x14ac:dyDescent="0.2">
      <c r="A22" s="84" t="s">
        <v>16</v>
      </c>
      <c r="B22" s="82">
        <v>306</v>
      </c>
      <c r="C22" s="82" t="s">
        <v>261</v>
      </c>
      <c r="D22" s="81" t="s">
        <v>1</v>
      </c>
      <c r="E22" s="82" t="s">
        <v>1</v>
      </c>
      <c r="F22" s="9" t="s">
        <v>441</v>
      </c>
      <c r="G22" s="83">
        <v>400</v>
      </c>
      <c r="H22" s="85">
        <v>800</v>
      </c>
      <c r="I22" s="85">
        <v>1200</v>
      </c>
      <c r="J22" s="85">
        <v>1600</v>
      </c>
      <c r="K22" s="22" t="s">
        <v>440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</row>
    <row r="23" spans="1:103" s="24" customFormat="1" ht="12.75" x14ac:dyDescent="0.2">
      <c r="A23" s="17" t="s">
        <v>17</v>
      </c>
      <c r="B23" s="9">
        <v>252</v>
      </c>
      <c r="C23" s="9" t="s">
        <v>262</v>
      </c>
      <c r="D23" s="4" t="s">
        <v>1</v>
      </c>
      <c r="E23" s="9" t="s">
        <v>1</v>
      </c>
      <c r="F23" s="9" t="s">
        <v>441</v>
      </c>
      <c r="G23" s="12">
        <v>400</v>
      </c>
      <c r="H23" s="29">
        <f t="shared" si="0"/>
        <v>800</v>
      </c>
      <c r="I23" s="29">
        <f t="shared" si="1"/>
        <v>1200</v>
      </c>
      <c r="J23" s="29">
        <f t="shared" si="2"/>
        <v>1600</v>
      </c>
      <c r="K23" s="22" t="s">
        <v>440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</row>
    <row r="24" spans="1:103" s="24" customFormat="1" ht="12.75" x14ac:dyDescent="0.2">
      <c r="A24" s="17" t="s">
        <v>19</v>
      </c>
      <c r="B24" s="9" t="s">
        <v>18</v>
      </c>
      <c r="C24" s="9" t="s">
        <v>263</v>
      </c>
      <c r="D24" s="4" t="s">
        <v>175</v>
      </c>
      <c r="E24" s="9" t="s">
        <v>262</v>
      </c>
      <c r="F24" s="9"/>
      <c r="G24" s="13"/>
      <c r="H24" s="30"/>
      <c r="I24" s="30"/>
      <c r="J24" s="30"/>
      <c r="K24" s="22" t="s">
        <v>440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</row>
    <row r="25" spans="1:103" s="24" customFormat="1" ht="12.75" x14ac:dyDescent="0.2">
      <c r="A25" s="17" t="s">
        <v>296</v>
      </c>
      <c r="B25" s="9" t="s">
        <v>18</v>
      </c>
      <c r="C25" s="9" t="s">
        <v>264</v>
      </c>
      <c r="D25" s="4" t="s">
        <v>175</v>
      </c>
      <c r="E25" s="9" t="s">
        <v>262</v>
      </c>
      <c r="F25" s="9"/>
      <c r="G25" s="13"/>
      <c r="H25" s="30"/>
      <c r="I25" s="30"/>
      <c r="J25" s="30"/>
      <c r="K25" s="22" t="s">
        <v>440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</row>
    <row r="26" spans="1:103" s="24" customFormat="1" ht="12.75" x14ac:dyDescent="0.2">
      <c r="A26" s="17" t="s">
        <v>20</v>
      </c>
      <c r="B26" s="9">
        <v>293</v>
      </c>
      <c r="C26" s="9" t="s">
        <v>21</v>
      </c>
      <c r="D26" s="4" t="s">
        <v>175</v>
      </c>
      <c r="E26" s="9" t="s">
        <v>262</v>
      </c>
      <c r="F26" s="9" t="s">
        <v>441</v>
      </c>
      <c r="G26" s="11">
        <v>0.04</v>
      </c>
      <c r="H26" s="28">
        <f t="shared" si="0"/>
        <v>0.08</v>
      </c>
      <c r="I26" s="28">
        <f t="shared" si="1"/>
        <v>0.12</v>
      </c>
      <c r="J26" s="28">
        <f t="shared" si="2"/>
        <v>0.16</v>
      </c>
      <c r="K26" s="22" t="s">
        <v>440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</row>
    <row r="27" spans="1:103" s="24" customFormat="1" ht="12.75" x14ac:dyDescent="0.2">
      <c r="A27" s="89" t="s">
        <v>22</v>
      </c>
      <c r="B27" s="87">
        <v>311</v>
      </c>
      <c r="C27" s="87" t="s">
        <v>265</v>
      </c>
      <c r="D27" s="86" t="s">
        <v>1</v>
      </c>
      <c r="E27" s="87" t="s">
        <v>1</v>
      </c>
      <c r="F27" s="9" t="s">
        <v>441</v>
      </c>
      <c r="G27" s="88">
        <v>400</v>
      </c>
      <c r="H27" s="90">
        <v>800</v>
      </c>
      <c r="I27" s="90">
        <v>1200</v>
      </c>
      <c r="J27" s="90">
        <v>1600</v>
      </c>
      <c r="K27" s="22" t="s">
        <v>440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</row>
    <row r="28" spans="1:103" s="24" customFormat="1" ht="12.75" x14ac:dyDescent="0.2">
      <c r="A28" s="17" t="s">
        <v>23</v>
      </c>
      <c r="B28" s="9">
        <v>340</v>
      </c>
      <c r="C28" s="9" t="s">
        <v>24</v>
      </c>
      <c r="D28" s="4" t="s">
        <v>175</v>
      </c>
      <c r="E28" s="9" t="s">
        <v>262</v>
      </c>
      <c r="F28" s="9" t="s">
        <v>441</v>
      </c>
      <c r="G28" s="11">
        <v>0.04</v>
      </c>
      <c r="H28" s="28">
        <f t="shared" si="0"/>
        <v>0.08</v>
      </c>
      <c r="I28" s="28">
        <f t="shared" si="1"/>
        <v>0.12</v>
      </c>
      <c r="J28" s="28">
        <f t="shared" si="2"/>
        <v>0.16</v>
      </c>
      <c r="K28" s="22" t="s">
        <v>440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</row>
    <row r="29" spans="1:103" s="21" customFormat="1" ht="12.75" x14ac:dyDescent="0.2">
      <c r="A29" s="17" t="s">
        <v>25</v>
      </c>
      <c r="B29" s="9">
        <v>261</v>
      </c>
      <c r="C29" s="9" t="s">
        <v>266</v>
      </c>
      <c r="D29" s="4" t="s">
        <v>1</v>
      </c>
      <c r="E29" s="9" t="s">
        <v>1</v>
      </c>
      <c r="F29" s="9" t="s">
        <v>441</v>
      </c>
      <c r="G29" s="16">
        <v>400</v>
      </c>
      <c r="H29" s="35">
        <f>G29*2</f>
        <v>800</v>
      </c>
      <c r="I29" s="35">
        <f t="shared" si="1"/>
        <v>1200</v>
      </c>
      <c r="J29" s="35">
        <f t="shared" si="2"/>
        <v>1600</v>
      </c>
      <c r="K29" s="22" t="s">
        <v>440</v>
      </c>
    </row>
    <row r="30" spans="1:103" s="21" customFormat="1" ht="12.75" x14ac:dyDescent="0.2">
      <c r="A30" s="17" t="s">
        <v>27</v>
      </c>
      <c r="B30" s="9" t="s">
        <v>26</v>
      </c>
      <c r="C30" s="9" t="s">
        <v>267</v>
      </c>
      <c r="D30" s="4" t="s">
        <v>175</v>
      </c>
      <c r="E30" s="9" t="s">
        <v>266</v>
      </c>
      <c r="F30" s="9"/>
      <c r="G30" s="14"/>
      <c r="H30" s="30"/>
      <c r="I30" s="30"/>
      <c r="J30" s="30"/>
      <c r="K30" s="22" t="s">
        <v>440</v>
      </c>
    </row>
    <row r="31" spans="1:103" s="21" customFormat="1" ht="12.75" x14ac:dyDescent="0.2">
      <c r="A31" s="17" t="s">
        <v>295</v>
      </c>
      <c r="B31" s="9" t="s">
        <v>26</v>
      </c>
      <c r="C31" s="60" t="s">
        <v>430</v>
      </c>
      <c r="D31" s="4" t="s">
        <v>175</v>
      </c>
      <c r="E31" s="9" t="s">
        <v>266</v>
      </c>
      <c r="F31" s="9"/>
      <c r="G31" s="14"/>
      <c r="H31" s="30"/>
      <c r="I31" s="30"/>
      <c r="J31" s="30"/>
      <c r="K31" s="22" t="s">
        <v>440</v>
      </c>
    </row>
    <row r="32" spans="1:103" s="21" customFormat="1" ht="12.75" x14ac:dyDescent="0.2">
      <c r="A32" s="17" t="s">
        <v>28</v>
      </c>
      <c r="B32" s="9">
        <v>262</v>
      </c>
      <c r="C32" s="9" t="s">
        <v>29</v>
      </c>
      <c r="D32" s="4" t="s">
        <v>175</v>
      </c>
      <c r="E32" s="9" t="s">
        <v>266</v>
      </c>
      <c r="F32" s="9" t="s">
        <v>441</v>
      </c>
      <c r="G32" s="12">
        <v>400</v>
      </c>
      <c r="H32" s="31">
        <f t="shared" si="0"/>
        <v>800</v>
      </c>
      <c r="I32" s="31">
        <f t="shared" si="1"/>
        <v>1200</v>
      </c>
      <c r="J32" s="31">
        <f t="shared" si="2"/>
        <v>1600</v>
      </c>
      <c r="K32" s="22" t="s">
        <v>440</v>
      </c>
    </row>
    <row r="33" spans="1:11" s="21" customFormat="1" ht="12.75" x14ac:dyDescent="0.2">
      <c r="A33" s="17" t="s">
        <v>30</v>
      </c>
      <c r="B33" s="9">
        <v>292</v>
      </c>
      <c r="C33" s="9" t="s">
        <v>31</v>
      </c>
      <c r="D33" s="4" t="s">
        <v>175</v>
      </c>
      <c r="E33" s="9" t="s">
        <v>266</v>
      </c>
      <c r="F33" s="9" t="s">
        <v>441</v>
      </c>
      <c r="G33" s="11">
        <v>0.04</v>
      </c>
      <c r="H33" s="32">
        <f t="shared" si="0"/>
        <v>0.08</v>
      </c>
      <c r="I33" s="32">
        <f t="shared" si="1"/>
        <v>0.12</v>
      </c>
      <c r="J33" s="32">
        <f t="shared" si="2"/>
        <v>0.16</v>
      </c>
      <c r="K33" s="22" t="s">
        <v>440</v>
      </c>
    </row>
    <row r="34" spans="1:11" s="21" customFormat="1" ht="12.75" x14ac:dyDescent="0.2">
      <c r="A34" s="94" t="s">
        <v>32</v>
      </c>
      <c r="B34" s="92">
        <v>301</v>
      </c>
      <c r="C34" s="92" t="s">
        <v>33</v>
      </c>
      <c r="D34" s="91" t="s">
        <v>1</v>
      </c>
      <c r="E34" s="92" t="s">
        <v>1</v>
      </c>
      <c r="F34" s="9" t="s">
        <v>441</v>
      </c>
      <c r="G34" s="93">
        <v>2000</v>
      </c>
      <c r="H34" s="95">
        <v>4000</v>
      </c>
      <c r="I34" s="95">
        <v>6000</v>
      </c>
      <c r="J34" s="95">
        <v>8000</v>
      </c>
      <c r="K34" s="22" t="s">
        <v>440</v>
      </c>
    </row>
    <row r="35" spans="1:11" s="21" customFormat="1" ht="12.75" x14ac:dyDescent="0.2">
      <c r="A35" s="99" t="s">
        <v>34</v>
      </c>
      <c r="B35" s="97" t="s">
        <v>35</v>
      </c>
      <c r="C35" s="97" t="s">
        <v>33</v>
      </c>
      <c r="D35" s="96" t="s">
        <v>175</v>
      </c>
      <c r="E35" s="97" t="s">
        <v>33</v>
      </c>
      <c r="F35" s="97"/>
      <c r="G35" s="98"/>
      <c r="H35" s="100"/>
      <c r="I35" s="100"/>
      <c r="J35" s="100"/>
      <c r="K35" s="22" t="s">
        <v>440</v>
      </c>
    </row>
    <row r="36" spans="1:11" s="190" customFormat="1" x14ac:dyDescent="0.25">
      <c r="A36" s="104" t="s">
        <v>423</v>
      </c>
      <c r="B36" s="102" t="s">
        <v>35</v>
      </c>
      <c r="C36" s="102" t="s">
        <v>418</v>
      </c>
      <c r="D36" s="101" t="s">
        <v>175</v>
      </c>
      <c r="E36" s="102" t="s">
        <v>33</v>
      </c>
      <c r="F36" s="102"/>
      <c r="G36" s="103"/>
      <c r="H36" s="105"/>
      <c r="I36" s="105"/>
      <c r="J36" s="105"/>
      <c r="K36" s="22" t="s">
        <v>440</v>
      </c>
    </row>
    <row r="37" spans="1:11" s="21" customFormat="1" ht="12.75" x14ac:dyDescent="0.2">
      <c r="A37" s="109" t="s">
        <v>36</v>
      </c>
      <c r="B37" s="107">
        <v>302</v>
      </c>
      <c r="C37" s="107" t="s">
        <v>268</v>
      </c>
      <c r="D37" s="106" t="s">
        <v>1</v>
      </c>
      <c r="E37" s="107" t="s">
        <v>1</v>
      </c>
      <c r="F37" s="9" t="s">
        <v>441</v>
      </c>
      <c r="G37" s="108">
        <v>400</v>
      </c>
      <c r="H37" s="110">
        <v>800</v>
      </c>
      <c r="I37" s="110">
        <v>1200</v>
      </c>
      <c r="J37" s="110">
        <v>1600</v>
      </c>
      <c r="K37" s="22" t="s">
        <v>440</v>
      </c>
    </row>
    <row r="38" spans="1:11" s="21" customFormat="1" ht="12.75" x14ac:dyDescent="0.2">
      <c r="A38" s="114" t="s">
        <v>37</v>
      </c>
      <c r="B38" s="112">
        <v>303</v>
      </c>
      <c r="C38" s="112" t="s">
        <v>38</v>
      </c>
      <c r="D38" s="111" t="s">
        <v>1</v>
      </c>
      <c r="E38" s="112" t="s">
        <v>1</v>
      </c>
      <c r="F38" s="9" t="s">
        <v>441</v>
      </c>
      <c r="G38" s="113">
        <v>400</v>
      </c>
      <c r="H38" s="115">
        <v>800</v>
      </c>
      <c r="I38" s="115">
        <v>1200</v>
      </c>
      <c r="J38" s="115">
        <v>1600</v>
      </c>
      <c r="K38" s="22" t="s">
        <v>440</v>
      </c>
    </row>
    <row r="39" spans="1:11" s="21" customFormat="1" ht="12.75" x14ac:dyDescent="0.2">
      <c r="A39" s="119" t="s">
        <v>39</v>
      </c>
      <c r="B39" s="117" t="s">
        <v>40</v>
      </c>
      <c r="C39" s="117" t="s">
        <v>38</v>
      </c>
      <c r="D39" s="116" t="s">
        <v>175</v>
      </c>
      <c r="E39" s="117" t="s">
        <v>38</v>
      </c>
      <c r="F39" s="117"/>
      <c r="G39" s="118"/>
      <c r="H39" s="120"/>
      <c r="I39" s="120"/>
      <c r="J39" s="120"/>
      <c r="K39" s="22" t="s">
        <v>440</v>
      </c>
    </row>
    <row r="40" spans="1:11" s="190" customFormat="1" x14ac:dyDescent="0.25">
      <c r="A40" s="124" t="s">
        <v>424</v>
      </c>
      <c r="B40" s="122" t="s">
        <v>40</v>
      </c>
      <c r="C40" s="122" t="s">
        <v>419</v>
      </c>
      <c r="D40" s="121" t="s">
        <v>175</v>
      </c>
      <c r="E40" s="122" t="s">
        <v>38</v>
      </c>
      <c r="F40" s="122"/>
      <c r="G40" s="123"/>
      <c r="H40" s="125"/>
      <c r="I40" s="125"/>
      <c r="J40" s="125"/>
      <c r="K40" s="22" t="s">
        <v>440</v>
      </c>
    </row>
    <row r="41" spans="1:11" s="21" customFormat="1" ht="12.75" x14ac:dyDescent="0.2">
      <c r="A41" s="130" t="s">
        <v>41</v>
      </c>
      <c r="B41" s="127">
        <v>304</v>
      </c>
      <c r="C41" s="127" t="s">
        <v>42</v>
      </c>
      <c r="D41" s="126" t="s">
        <v>1</v>
      </c>
      <c r="E41" s="127" t="s">
        <v>1</v>
      </c>
      <c r="F41" s="9" t="s">
        <v>441</v>
      </c>
      <c r="G41" s="128">
        <v>400</v>
      </c>
      <c r="H41" s="132">
        <v>800</v>
      </c>
      <c r="I41" s="132">
        <v>1200</v>
      </c>
      <c r="J41" s="132">
        <v>1600</v>
      </c>
      <c r="K41" s="22" t="s">
        <v>440</v>
      </c>
    </row>
    <row r="42" spans="1:11" s="21" customFormat="1" ht="12.75" x14ac:dyDescent="0.2">
      <c r="A42" s="130" t="s">
        <v>43</v>
      </c>
      <c r="B42" s="127" t="s">
        <v>44</v>
      </c>
      <c r="C42" s="127" t="s">
        <v>42</v>
      </c>
      <c r="D42" s="126" t="s">
        <v>175</v>
      </c>
      <c r="E42" s="127" t="s">
        <v>42</v>
      </c>
      <c r="F42" s="127"/>
      <c r="G42" s="129"/>
      <c r="H42" s="131"/>
      <c r="I42" s="131"/>
      <c r="J42" s="131"/>
      <c r="K42" s="22" t="s">
        <v>440</v>
      </c>
    </row>
    <row r="43" spans="1:11" s="190" customFormat="1" x14ac:dyDescent="0.25">
      <c r="A43" s="130" t="s">
        <v>425</v>
      </c>
      <c r="B43" s="127" t="s">
        <v>44</v>
      </c>
      <c r="C43" s="127" t="s">
        <v>420</v>
      </c>
      <c r="D43" s="126" t="s">
        <v>175</v>
      </c>
      <c r="E43" s="127" t="s">
        <v>42</v>
      </c>
      <c r="F43" s="127"/>
      <c r="G43" s="129"/>
      <c r="H43" s="131"/>
      <c r="I43" s="131"/>
      <c r="J43" s="131"/>
      <c r="K43" s="22" t="s">
        <v>440</v>
      </c>
    </row>
    <row r="44" spans="1:11" s="21" customFormat="1" ht="12.75" x14ac:dyDescent="0.2">
      <c r="A44" s="130" t="s">
        <v>45</v>
      </c>
      <c r="B44" s="127">
        <v>312</v>
      </c>
      <c r="C44" s="127" t="s">
        <v>269</v>
      </c>
      <c r="D44" s="126" t="s">
        <v>1</v>
      </c>
      <c r="E44" s="127" t="s">
        <v>1</v>
      </c>
      <c r="F44" s="9" t="s">
        <v>441</v>
      </c>
      <c r="G44" s="128">
        <v>400</v>
      </c>
      <c r="H44" s="132">
        <v>800</v>
      </c>
      <c r="I44" s="132">
        <v>1200</v>
      </c>
      <c r="J44" s="132">
        <v>1600</v>
      </c>
      <c r="K44" s="22" t="s">
        <v>440</v>
      </c>
    </row>
    <row r="45" spans="1:11" s="21" customFormat="1" ht="12.75" x14ac:dyDescent="0.2">
      <c r="A45" s="130" t="s">
        <v>46</v>
      </c>
      <c r="B45" s="127">
        <v>313</v>
      </c>
      <c r="C45" s="127" t="s">
        <v>270</v>
      </c>
      <c r="D45" s="126" t="s">
        <v>1</v>
      </c>
      <c r="E45" s="127" t="s">
        <v>1</v>
      </c>
      <c r="F45" s="9" t="s">
        <v>441</v>
      </c>
      <c r="G45" s="128">
        <v>2000</v>
      </c>
      <c r="H45" s="132">
        <v>4000</v>
      </c>
      <c r="I45" s="132">
        <v>6000</v>
      </c>
      <c r="J45" s="132">
        <v>8000</v>
      </c>
      <c r="K45" s="22" t="s">
        <v>440</v>
      </c>
    </row>
    <row r="46" spans="1:11" s="21" customFormat="1" ht="12.75" x14ac:dyDescent="0.2">
      <c r="A46" s="130" t="s">
        <v>47</v>
      </c>
      <c r="B46" s="127">
        <v>314</v>
      </c>
      <c r="C46" s="127" t="s">
        <v>271</v>
      </c>
      <c r="D46" s="126" t="s">
        <v>1</v>
      </c>
      <c r="E46" s="127" t="s">
        <v>1</v>
      </c>
      <c r="F46" s="9" t="s">
        <v>441</v>
      </c>
      <c r="G46" s="128">
        <v>2000</v>
      </c>
      <c r="H46" s="132">
        <v>4000</v>
      </c>
      <c r="I46" s="132">
        <v>6000</v>
      </c>
      <c r="J46" s="132">
        <v>8000</v>
      </c>
      <c r="K46" s="22" t="s">
        <v>440</v>
      </c>
    </row>
    <row r="47" spans="1:11" s="21" customFormat="1" ht="12.75" x14ac:dyDescent="0.2">
      <c r="A47" s="130" t="s">
        <v>48</v>
      </c>
      <c r="B47" s="127">
        <v>320</v>
      </c>
      <c r="C47" s="127" t="s">
        <v>49</v>
      </c>
      <c r="D47" s="126" t="s">
        <v>1</v>
      </c>
      <c r="E47" s="127" t="s">
        <v>1</v>
      </c>
      <c r="F47" s="9" t="s">
        <v>441</v>
      </c>
      <c r="G47" s="128">
        <v>400</v>
      </c>
      <c r="H47" s="132">
        <v>800</v>
      </c>
      <c r="I47" s="132">
        <v>1200</v>
      </c>
      <c r="J47" s="132">
        <v>1600</v>
      </c>
      <c r="K47" s="22" t="s">
        <v>440</v>
      </c>
    </row>
    <row r="48" spans="1:11" s="21" customFormat="1" ht="12.75" x14ac:dyDescent="0.2">
      <c r="A48" s="17" t="s">
        <v>50</v>
      </c>
      <c r="B48" s="9">
        <v>253</v>
      </c>
      <c r="C48" s="9" t="s">
        <v>272</v>
      </c>
      <c r="D48" s="4" t="s">
        <v>1</v>
      </c>
      <c r="E48" s="5" t="s">
        <v>1</v>
      </c>
      <c r="F48" s="9" t="s">
        <v>455</v>
      </c>
      <c r="G48" s="16">
        <v>400</v>
      </c>
      <c r="H48" s="35">
        <f t="shared" ref="H48:H68" si="3">G48*2</f>
        <v>800</v>
      </c>
      <c r="I48" s="35">
        <f t="shared" ref="I48:I68" si="4">G48*3</f>
        <v>1200</v>
      </c>
      <c r="J48" s="35">
        <f t="shared" ref="J48:J68" si="5">G48*4</f>
        <v>1600</v>
      </c>
      <c r="K48" s="22" t="s">
        <v>440</v>
      </c>
    </row>
    <row r="49" spans="1:11" s="21" customFormat="1" ht="12.75" x14ac:dyDescent="0.2">
      <c r="A49" s="17" t="s">
        <v>52</v>
      </c>
      <c r="B49" s="9" t="s">
        <v>51</v>
      </c>
      <c r="C49" s="9" t="s">
        <v>273</v>
      </c>
      <c r="D49" s="4" t="s">
        <v>175</v>
      </c>
      <c r="E49" s="5" t="s">
        <v>272</v>
      </c>
      <c r="F49" s="5"/>
      <c r="G49" s="13"/>
      <c r="H49" s="30"/>
      <c r="I49" s="30"/>
      <c r="J49" s="30"/>
      <c r="K49" s="22" t="s">
        <v>440</v>
      </c>
    </row>
    <row r="50" spans="1:11" s="21" customFormat="1" ht="12.75" x14ac:dyDescent="0.2">
      <c r="A50" s="17" t="s">
        <v>294</v>
      </c>
      <c r="B50" s="9" t="s">
        <v>51</v>
      </c>
      <c r="C50" s="9" t="s">
        <v>274</v>
      </c>
      <c r="D50" s="4" t="s">
        <v>175</v>
      </c>
      <c r="E50" s="5" t="s">
        <v>272</v>
      </c>
      <c r="F50" s="5"/>
      <c r="G50" s="13"/>
      <c r="H50" s="30"/>
      <c r="I50" s="30"/>
      <c r="J50" s="30"/>
      <c r="K50" s="22" t="s">
        <v>440</v>
      </c>
    </row>
    <row r="51" spans="1:11" s="21" customFormat="1" ht="12.75" x14ac:dyDescent="0.2">
      <c r="A51" s="17" t="s">
        <v>53</v>
      </c>
      <c r="B51" s="9">
        <v>263</v>
      </c>
      <c r="C51" s="9" t="s">
        <v>54</v>
      </c>
      <c r="D51" s="4" t="s">
        <v>175</v>
      </c>
      <c r="E51" s="5" t="s">
        <v>272</v>
      </c>
      <c r="F51" s="9" t="s">
        <v>441</v>
      </c>
      <c r="G51" s="12">
        <v>400</v>
      </c>
      <c r="H51" s="31">
        <f t="shared" si="3"/>
        <v>800</v>
      </c>
      <c r="I51" s="31">
        <f t="shared" si="4"/>
        <v>1200</v>
      </c>
      <c r="J51" s="31">
        <f t="shared" si="5"/>
        <v>1600</v>
      </c>
      <c r="K51" s="22" t="s">
        <v>440</v>
      </c>
    </row>
    <row r="52" spans="1:11" s="21" customFormat="1" ht="12.75" x14ac:dyDescent="0.2">
      <c r="A52" s="17" t="s">
        <v>55</v>
      </c>
      <c r="B52" s="9">
        <v>294</v>
      </c>
      <c r="C52" s="9" t="s">
        <v>56</v>
      </c>
      <c r="D52" s="4" t="s">
        <v>175</v>
      </c>
      <c r="E52" s="5" t="s">
        <v>272</v>
      </c>
      <c r="F52" s="9" t="s">
        <v>441</v>
      </c>
      <c r="G52" s="33">
        <v>4.0000000000000002E-4</v>
      </c>
      <c r="H52" s="33">
        <f t="shared" si="3"/>
        <v>8.0000000000000004E-4</v>
      </c>
      <c r="I52" s="33">
        <f t="shared" si="4"/>
        <v>1.2000000000000001E-3</v>
      </c>
      <c r="J52" s="33">
        <f t="shared" si="5"/>
        <v>1.6000000000000001E-3</v>
      </c>
      <c r="K52" s="22" t="s">
        <v>440</v>
      </c>
    </row>
    <row r="53" spans="1:11" s="21" customFormat="1" ht="12.75" x14ac:dyDescent="0.2">
      <c r="A53" s="17" t="s">
        <v>57</v>
      </c>
      <c r="B53" s="9">
        <v>341</v>
      </c>
      <c r="C53" s="9" t="s">
        <v>58</v>
      </c>
      <c r="D53" s="4" t="s">
        <v>175</v>
      </c>
      <c r="E53" s="5" t="s">
        <v>272</v>
      </c>
      <c r="F53" s="9" t="s">
        <v>441</v>
      </c>
      <c r="G53" s="15">
        <v>4</v>
      </c>
      <c r="H53" s="34">
        <f>G53*2</f>
        <v>8</v>
      </c>
      <c r="I53" s="34">
        <f>G53*3</f>
        <v>12</v>
      </c>
      <c r="J53" s="34">
        <f>G53*4</f>
        <v>16</v>
      </c>
      <c r="K53" s="22" t="s">
        <v>440</v>
      </c>
    </row>
    <row r="54" spans="1:11" s="21" customFormat="1" ht="12.75" x14ac:dyDescent="0.2">
      <c r="A54" s="17" t="s">
        <v>59</v>
      </c>
      <c r="B54" s="9">
        <v>256</v>
      </c>
      <c r="C54" s="9" t="s">
        <v>278</v>
      </c>
      <c r="D54" s="4" t="s">
        <v>1</v>
      </c>
      <c r="E54" s="5" t="s">
        <v>1</v>
      </c>
      <c r="F54" s="9" t="s">
        <v>441</v>
      </c>
      <c r="G54" s="12">
        <v>4000</v>
      </c>
      <c r="H54" s="31">
        <f t="shared" si="3"/>
        <v>8000</v>
      </c>
      <c r="I54" s="31">
        <f t="shared" si="4"/>
        <v>12000</v>
      </c>
      <c r="J54" s="31">
        <f t="shared" si="5"/>
        <v>16000</v>
      </c>
      <c r="K54" s="22" t="s">
        <v>440</v>
      </c>
    </row>
    <row r="55" spans="1:11" s="21" customFormat="1" ht="12.75" x14ac:dyDescent="0.2">
      <c r="A55" s="17" t="s">
        <v>61</v>
      </c>
      <c r="B55" s="9" t="s">
        <v>62</v>
      </c>
      <c r="C55" s="9" t="s">
        <v>60</v>
      </c>
      <c r="D55" s="4" t="s">
        <v>175</v>
      </c>
      <c r="E55" s="5" t="s">
        <v>278</v>
      </c>
      <c r="F55" s="5"/>
      <c r="G55" s="13"/>
      <c r="H55" s="30"/>
      <c r="I55" s="30"/>
      <c r="J55" s="30"/>
      <c r="K55" s="22" t="s">
        <v>440</v>
      </c>
    </row>
    <row r="56" spans="1:11" s="190" customFormat="1" x14ac:dyDescent="0.25">
      <c r="A56" s="17" t="s">
        <v>426</v>
      </c>
      <c r="B56" s="9" t="s">
        <v>62</v>
      </c>
      <c r="C56" s="9" t="s">
        <v>421</v>
      </c>
      <c r="D56" s="4" t="s">
        <v>175</v>
      </c>
      <c r="E56" s="5" t="s">
        <v>278</v>
      </c>
      <c r="F56" s="5"/>
      <c r="G56" s="13"/>
      <c r="H56" s="191"/>
      <c r="I56" s="191"/>
      <c r="J56" s="191"/>
      <c r="K56" s="22" t="s">
        <v>440</v>
      </c>
    </row>
    <row r="57" spans="1:11" s="21" customFormat="1" ht="12.75" x14ac:dyDescent="0.2">
      <c r="A57" s="17" t="s">
        <v>63</v>
      </c>
      <c r="B57" s="9">
        <v>258</v>
      </c>
      <c r="C57" s="9" t="s">
        <v>279</v>
      </c>
      <c r="D57" s="4" t="s">
        <v>1</v>
      </c>
      <c r="E57" s="5" t="s">
        <v>1</v>
      </c>
      <c r="F57" s="9" t="s">
        <v>441</v>
      </c>
      <c r="G57" s="12">
        <v>400</v>
      </c>
      <c r="H57" s="31">
        <f t="shared" si="3"/>
        <v>800</v>
      </c>
      <c r="I57" s="31">
        <f t="shared" si="4"/>
        <v>1200</v>
      </c>
      <c r="J57" s="31">
        <f t="shared" si="5"/>
        <v>1600</v>
      </c>
      <c r="K57" s="22" t="s">
        <v>440</v>
      </c>
    </row>
    <row r="58" spans="1:11" s="21" customFormat="1" ht="12.75" x14ac:dyDescent="0.2">
      <c r="A58" s="17" t="s">
        <v>64</v>
      </c>
      <c r="B58" s="9" t="s">
        <v>65</v>
      </c>
      <c r="C58" s="9" t="s">
        <v>279</v>
      </c>
      <c r="D58" s="4" t="s">
        <v>175</v>
      </c>
      <c r="E58" s="5" t="s">
        <v>279</v>
      </c>
      <c r="F58" s="5"/>
      <c r="G58" s="13"/>
      <c r="H58" s="30"/>
      <c r="I58" s="30"/>
      <c r="J58" s="30"/>
      <c r="K58" s="22" t="s">
        <v>440</v>
      </c>
    </row>
    <row r="59" spans="1:11" s="190" customFormat="1" x14ac:dyDescent="0.25">
      <c r="A59" s="17" t="s">
        <v>427</v>
      </c>
      <c r="B59" s="9" t="s">
        <v>65</v>
      </c>
      <c r="C59" s="9" t="s">
        <v>422</v>
      </c>
      <c r="D59" s="4" t="s">
        <v>175</v>
      </c>
      <c r="E59" s="5" t="s">
        <v>279</v>
      </c>
      <c r="F59" s="5"/>
      <c r="G59" s="13"/>
      <c r="H59" s="191"/>
      <c r="I59" s="191"/>
      <c r="J59" s="191"/>
      <c r="K59" s="22" t="s">
        <v>440</v>
      </c>
    </row>
    <row r="60" spans="1:11" s="21" customFormat="1" ht="12.75" x14ac:dyDescent="0.2">
      <c r="A60" s="17" t="s">
        <v>66</v>
      </c>
      <c r="B60" s="9">
        <v>254</v>
      </c>
      <c r="C60" s="9" t="s">
        <v>275</v>
      </c>
      <c r="D60" s="4" t="s">
        <v>1</v>
      </c>
      <c r="E60" s="5" t="s">
        <v>1</v>
      </c>
      <c r="F60" s="9" t="s">
        <v>441</v>
      </c>
      <c r="G60" s="12">
        <v>400</v>
      </c>
      <c r="H60" s="31">
        <f t="shared" si="3"/>
        <v>800</v>
      </c>
      <c r="I60" s="31">
        <f t="shared" si="4"/>
        <v>1200</v>
      </c>
      <c r="J60" s="31">
        <f t="shared" si="5"/>
        <v>1600</v>
      </c>
      <c r="K60" s="22" t="s">
        <v>440</v>
      </c>
    </row>
    <row r="61" spans="1:11" s="21" customFormat="1" ht="12.75" x14ac:dyDescent="0.2">
      <c r="A61" s="17" t="s">
        <v>68</v>
      </c>
      <c r="B61" s="9" t="s">
        <v>67</v>
      </c>
      <c r="C61" s="9" t="s">
        <v>277</v>
      </c>
      <c r="D61" s="4" t="s">
        <v>175</v>
      </c>
      <c r="E61" s="5" t="s">
        <v>275</v>
      </c>
      <c r="F61" s="5"/>
      <c r="G61" s="13"/>
      <c r="H61" s="30"/>
      <c r="I61" s="30"/>
      <c r="J61" s="30"/>
      <c r="K61" s="22" t="s">
        <v>440</v>
      </c>
    </row>
    <row r="62" spans="1:11" s="21" customFormat="1" ht="12.75" x14ac:dyDescent="0.2">
      <c r="A62" s="17" t="s">
        <v>293</v>
      </c>
      <c r="B62" s="9" t="s">
        <v>67</v>
      </c>
      <c r="C62" s="9" t="s">
        <v>276</v>
      </c>
      <c r="D62" s="4" t="s">
        <v>175</v>
      </c>
      <c r="E62" s="5" t="s">
        <v>275</v>
      </c>
      <c r="F62" s="5"/>
      <c r="G62" s="13"/>
      <c r="H62" s="30"/>
      <c r="I62" s="30"/>
      <c r="J62" s="30"/>
      <c r="K62" s="22" t="s">
        <v>440</v>
      </c>
    </row>
    <row r="63" spans="1:11" s="21" customFormat="1" ht="12.75" x14ac:dyDescent="0.2">
      <c r="A63" s="17" t="s">
        <v>69</v>
      </c>
      <c r="B63" s="9">
        <v>295</v>
      </c>
      <c r="C63" s="9" t="s">
        <v>70</v>
      </c>
      <c r="D63" s="4" t="s">
        <v>175</v>
      </c>
      <c r="E63" s="5" t="s">
        <v>275</v>
      </c>
      <c r="F63" s="9" t="s">
        <v>441</v>
      </c>
      <c r="G63" s="11">
        <v>0.04</v>
      </c>
      <c r="H63" s="32">
        <f t="shared" si="3"/>
        <v>0.08</v>
      </c>
      <c r="I63" s="32">
        <f t="shared" si="4"/>
        <v>0.12</v>
      </c>
      <c r="J63" s="32">
        <f t="shared" si="5"/>
        <v>0.16</v>
      </c>
      <c r="K63" s="22" t="s">
        <v>440</v>
      </c>
    </row>
    <row r="64" spans="1:11" s="21" customFormat="1" ht="12.75" x14ac:dyDescent="0.2">
      <c r="A64" s="17" t="s">
        <v>71</v>
      </c>
      <c r="B64" s="9">
        <v>342</v>
      </c>
      <c r="C64" s="9" t="s">
        <v>72</v>
      </c>
      <c r="D64" s="4" t="s">
        <v>175</v>
      </c>
      <c r="E64" s="5" t="s">
        <v>275</v>
      </c>
      <c r="F64" s="9" t="s">
        <v>441</v>
      </c>
      <c r="G64" s="11">
        <v>0.04</v>
      </c>
      <c r="H64" s="32">
        <f t="shared" si="3"/>
        <v>0.08</v>
      </c>
      <c r="I64" s="32">
        <f t="shared" si="4"/>
        <v>0.12</v>
      </c>
      <c r="J64" s="32">
        <f t="shared" si="5"/>
        <v>0.16</v>
      </c>
      <c r="K64" s="22" t="s">
        <v>440</v>
      </c>
    </row>
    <row r="65" spans="1:11" s="21" customFormat="1" ht="12.75" x14ac:dyDescent="0.2">
      <c r="A65" s="136" t="s">
        <v>73</v>
      </c>
      <c r="B65" s="134">
        <v>307</v>
      </c>
      <c r="C65" s="134" t="s">
        <v>280</v>
      </c>
      <c r="D65" s="133" t="s">
        <v>1</v>
      </c>
      <c r="E65" s="134" t="s">
        <v>1</v>
      </c>
      <c r="F65" s="9" t="s">
        <v>441</v>
      </c>
      <c r="G65" s="135">
        <v>2000</v>
      </c>
      <c r="H65" s="137">
        <v>4000</v>
      </c>
      <c r="I65" s="137">
        <v>6000</v>
      </c>
      <c r="J65" s="137">
        <v>8000</v>
      </c>
      <c r="K65" s="22" t="s">
        <v>440</v>
      </c>
    </row>
    <row r="66" spans="1:11" s="21" customFormat="1" ht="12.75" x14ac:dyDescent="0.2">
      <c r="A66" s="17" t="s">
        <v>74</v>
      </c>
      <c r="B66" s="9">
        <v>264</v>
      </c>
      <c r="C66" s="9" t="s">
        <v>75</v>
      </c>
      <c r="D66" s="4" t="s">
        <v>1</v>
      </c>
      <c r="E66" s="5" t="s">
        <v>1</v>
      </c>
      <c r="F66" s="9" t="s">
        <v>441</v>
      </c>
      <c r="G66" s="12">
        <v>400</v>
      </c>
      <c r="H66" s="31">
        <f t="shared" si="3"/>
        <v>800</v>
      </c>
      <c r="I66" s="31">
        <f t="shared" si="4"/>
        <v>1200</v>
      </c>
      <c r="J66" s="31">
        <f t="shared" si="5"/>
        <v>1600</v>
      </c>
      <c r="K66" s="22" t="s">
        <v>440</v>
      </c>
    </row>
    <row r="67" spans="1:11" s="21" customFormat="1" ht="12.75" x14ac:dyDescent="0.2">
      <c r="A67" s="17" t="s">
        <v>76</v>
      </c>
      <c r="B67" s="9">
        <v>265</v>
      </c>
      <c r="C67" s="9" t="s">
        <v>77</v>
      </c>
      <c r="D67" s="4" t="s">
        <v>1</v>
      </c>
      <c r="E67" s="5" t="s">
        <v>1</v>
      </c>
      <c r="F67" s="9" t="s">
        <v>441</v>
      </c>
      <c r="G67" s="12">
        <v>400</v>
      </c>
      <c r="H67" s="31">
        <f t="shared" si="3"/>
        <v>800</v>
      </c>
      <c r="I67" s="31">
        <f t="shared" si="4"/>
        <v>1200</v>
      </c>
      <c r="J67" s="31">
        <f t="shared" si="5"/>
        <v>1600</v>
      </c>
      <c r="K67" s="22" t="s">
        <v>440</v>
      </c>
    </row>
    <row r="68" spans="1:11" s="21" customFormat="1" ht="12.75" x14ac:dyDescent="0.2">
      <c r="A68" s="17" t="s">
        <v>78</v>
      </c>
      <c r="B68" s="9">
        <v>257</v>
      </c>
      <c r="C68" s="9" t="s">
        <v>281</v>
      </c>
      <c r="D68" s="4" t="s">
        <v>1</v>
      </c>
      <c r="E68" s="5" t="s">
        <v>1</v>
      </c>
      <c r="F68" s="9" t="s">
        <v>441</v>
      </c>
      <c r="G68" s="16">
        <v>200</v>
      </c>
      <c r="H68" s="35">
        <f t="shared" si="3"/>
        <v>400</v>
      </c>
      <c r="I68" s="35">
        <f t="shared" si="4"/>
        <v>600</v>
      </c>
      <c r="J68" s="35">
        <f t="shared" si="5"/>
        <v>800</v>
      </c>
      <c r="K68" s="22" t="s">
        <v>440</v>
      </c>
    </row>
    <row r="69" spans="1:11" s="21" customFormat="1" ht="12.75" x14ac:dyDescent="0.2">
      <c r="A69" s="17" t="s">
        <v>80</v>
      </c>
      <c r="B69" s="9" t="s">
        <v>81</v>
      </c>
      <c r="C69" s="9" t="s">
        <v>79</v>
      </c>
      <c r="D69" s="4" t="s">
        <v>175</v>
      </c>
      <c r="E69" s="5" t="s">
        <v>281</v>
      </c>
      <c r="F69" s="5"/>
      <c r="G69" s="13"/>
      <c r="H69" s="30"/>
      <c r="I69" s="30"/>
      <c r="J69" s="30"/>
      <c r="K69" s="22" t="s">
        <v>440</v>
      </c>
    </row>
    <row r="70" spans="1:11" s="190" customFormat="1" x14ac:dyDescent="0.25">
      <c r="A70" s="17" t="s">
        <v>428</v>
      </c>
      <c r="B70" s="9" t="s">
        <v>81</v>
      </c>
      <c r="C70" s="9" t="s">
        <v>417</v>
      </c>
      <c r="D70" s="4" t="s">
        <v>175</v>
      </c>
      <c r="E70" s="5" t="s">
        <v>281</v>
      </c>
      <c r="F70" s="5"/>
      <c r="G70" s="13"/>
      <c r="H70" s="191"/>
      <c r="I70" s="191"/>
      <c r="J70" s="191"/>
      <c r="K70" s="22" t="s">
        <v>440</v>
      </c>
    </row>
    <row r="71" spans="1:11" s="21" customFormat="1" ht="12.75" x14ac:dyDescent="0.2">
      <c r="A71" s="17" t="s">
        <v>82</v>
      </c>
      <c r="B71" s="9">
        <v>266</v>
      </c>
      <c r="C71" s="9" t="s">
        <v>282</v>
      </c>
      <c r="D71" s="4" t="s">
        <v>1</v>
      </c>
      <c r="E71" s="5" t="s">
        <v>1</v>
      </c>
      <c r="F71" s="9" t="s">
        <v>441</v>
      </c>
      <c r="G71" s="12">
        <v>800</v>
      </c>
      <c r="H71" s="31">
        <f t="shared" ref="H71:H103" si="6">G71*2</f>
        <v>1600</v>
      </c>
      <c r="I71" s="31">
        <f t="shared" ref="I71:I103" si="7">G71*3</f>
        <v>2400</v>
      </c>
      <c r="J71" s="31">
        <f t="shared" ref="J71:J103" si="8">G71*4</f>
        <v>3200</v>
      </c>
      <c r="K71" s="22" t="s">
        <v>440</v>
      </c>
    </row>
    <row r="72" spans="1:11" s="21" customFormat="1" ht="12.75" x14ac:dyDescent="0.2">
      <c r="A72" s="17" t="s">
        <v>83</v>
      </c>
      <c r="B72" s="9" t="s">
        <v>84</v>
      </c>
      <c r="C72" s="9" t="s">
        <v>283</v>
      </c>
      <c r="D72" s="4" t="s">
        <v>175</v>
      </c>
      <c r="E72" s="5" t="s">
        <v>282</v>
      </c>
      <c r="F72" s="5"/>
      <c r="G72" s="13"/>
      <c r="H72" s="30"/>
      <c r="I72" s="30"/>
      <c r="J72" s="30"/>
      <c r="K72" s="22" t="s">
        <v>440</v>
      </c>
    </row>
    <row r="73" spans="1:11" s="21" customFormat="1" ht="12.75" x14ac:dyDescent="0.2">
      <c r="A73" s="142" t="s">
        <v>431</v>
      </c>
      <c r="B73" s="139">
        <v>315</v>
      </c>
      <c r="C73" s="139" t="s">
        <v>284</v>
      </c>
      <c r="D73" s="138" t="s">
        <v>1</v>
      </c>
      <c r="E73" s="139" t="s">
        <v>1</v>
      </c>
      <c r="F73" s="9" t="s">
        <v>441</v>
      </c>
      <c r="G73" s="140">
        <v>800</v>
      </c>
      <c r="H73" s="144">
        <v>1600</v>
      </c>
      <c r="I73" s="144">
        <v>2400</v>
      </c>
      <c r="J73" s="144">
        <v>3200</v>
      </c>
      <c r="K73" s="22" t="s">
        <v>440</v>
      </c>
    </row>
    <row r="74" spans="1:11" s="21" customFormat="1" ht="12.75" x14ac:dyDescent="0.2">
      <c r="A74" s="142" t="s">
        <v>432</v>
      </c>
      <c r="B74" s="139" t="s">
        <v>85</v>
      </c>
      <c r="C74" s="139" t="s">
        <v>285</v>
      </c>
      <c r="D74" s="138" t="s">
        <v>175</v>
      </c>
      <c r="E74" s="139" t="s">
        <v>284</v>
      </c>
      <c r="F74" s="139"/>
      <c r="G74" s="141"/>
      <c r="H74" s="143"/>
      <c r="I74" s="143"/>
      <c r="J74" s="143"/>
      <c r="K74" s="22" t="s">
        <v>440</v>
      </c>
    </row>
    <row r="75" spans="1:11" s="21" customFormat="1" ht="12.75" x14ac:dyDescent="0.2">
      <c r="A75" s="17" t="s">
        <v>86</v>
      </c>
      <c r="B75" s="9">
        <v>267</v>
      </c>
      <c r="C75" s="9" t="s">
        <v>286</v>
      </c>
      <c r="D75" s="4" t="s">
        <v>1</v>
      </c>
      <c r="E75" s="5" t="s">
        <v>1</v>
      </c>
      <c r="F75" s="9" t="s">
        <v>441</v>
      </c>
      <c r="G75" s="12">
        <v>800</v>
      </c>
      <c r="H75" s="31">
        <f t="shared" si="6"/>
        <v>1600</v>
      </c>
      <c r="I75" s="31">
        <f t="shared" si="7"/>
        <v>2400</v>
      </c>
      <c r="J75" s="31">
        <f t="shared" si="8"/>
        <v>3200</v>
      </c>
      <c r="K75" s="22" t="s">
        <v>440</v>
      </c>
    </row>
    <row r="76" spans="1:11" s="21" customFormat="1" ht="12.75" x14ac:dyDescent="0.2">
      <c r="A76" s="17" t="s">
        <v>87</v>
      </c>
      <c r="B76" s="9" t="s">
        <v>88</v>
      </c>
      <c r="C76" s="9" t="s">
        <v>287</v>
      </c>
      <c r="D76" s="4" t="s">
        <v>175</v>
      </c>
      <c r="E76" s="5" t="s">
        <v>288</v>
      </c>
      <c r="F76" s="5"/>
      <c r="G76" s="13"/>
      <c r="H76" s="30"/>
      <c r="I76" s="30"/>
      <c r="J76" s="30"/>
      <c r="K76" s="22" t="s">
        <v>440</v>
      </c>
    </row>
    <row r="77" spans="1:11" s="21" customFormat="1" ht="12.75" x14ac:dyDescent="0.2">
      <c r="A77" s="149" t="s">
        <v>433</v>
      </c>
      <c r="B77" s="146">
        <v>316</v>
      </c>
      <c r="C77" s="146" t="s">
        <v>288</v>
      </c>
      <c r="D77" s="145" t="s">
        <v>1</v>
      </c>
      <c r="E77" s="146" t="s">
        <v>1</v>
      </c>
      <c r="F77" s="9" t="s">
        <v>441</v>
      </c>
      <c r="G77" s="147">
        <v>800</v>
      </c>
      <c r="H77" s="151">
        <v>1600</v>
      </c>
      <c r="I77" s="151">
        <v>2400</v>
      </c>
      <c r="J77" s="151">
        <v>3200</v>
      </c>
      <c r="K77" s="22" t="s">
        <v>440</v>
      </c>
    </row>
    <row r="78" spans="1:11" s="21" customFormat="1" ht="12.75" x14ac:dyDescent="0.2">
      <c r="A78" s="149" t="s">
        <v>434</v>
      </c>
      <c r="B78" s="146" t="s">
        <v>89</v>
      </c>
      <c r="C78" s="146" t="s">
        <v>289</v>
      </c>
      <c r="D78" s="145" t="s">
        <v>175</v>
      </c>
      <c r="E78" s="146" t="s">
        <v>288</v>
      </c>
      <c r="F78" s="146"/>
      <c r="G78" s="148"/>
      <c r="H78" s="150"/>
      <c r="I78" s="150"/>
      <c r="J78" s="150"/>
      <c r="K78" s="22" t="s">
        <v>440</v>
      </c>
    </row>
    <row r="79" spans="1:11" s="21" customFormat="1" ht="12.75" x14ac:dyDescent="0.2">
      <c r="A79" s="17" t="s">
        <v>90</v>
      </c>
      <c r="B79" s="9">
        <v>269</v>
      </c>
      <c r="C79" s="9" t="s">
        <v>290</v>
      </c>
      <c r="D79" s="4" t="s">
        <v>1</v>
      </c>
      <c r="E79" s="5" t="s">
        <v>1</v>
      </c>
      <c r="F79" s="9" t="s">
        <v>441</v>
      </c>
      <c r="G79" s="12">
        <v>400</v>
      </c>
      <c r="H79" s="31">
        <f t="shared" si="6"/>
        <v>800</v>
      </c>
      <c r="I79" s="31">
        <f t="shared" si="7"/>
        <v>1200</v>
      </c>
      <c r="J79" s="31">
        <f t="shared" si="8"/>
        <v>1600</v>
      </c>
      <c r="K79" s="22" t="s">
        <v>440</v>
      </c>
    </row>
    <row r="80" spans="1:11" s="21" customFormat="1" ht="12.75" x14ac:dyDescent="0.2">
      <c r="A80" s="17" t="s">
        <v>92</v>
      </c>
      <c r="B80" s="9" t="s">
        <v>93</v>
      </c>
      <c r="C80" s="9" t="s">
        <v>290</v>
      </c>
      <c r="D80" s="4" t="s">
        <v>175</v>
      </c>
      <c r="E80" s="5" t="s">
        <v>290</v>
      </c>
      <c r="F80" s="5"/>
      <c r="G80" s="13"/>
      <c r="H80" s="30"/>
      <c r="I80" s="30"/>
      <c r="J80" s="30"/>
      <c r="K80" s="22" t="s">
        <v>440</v>
      </c>
    </row>
    <row r="81" spans="1:11" s="21" customFormat="1" ht="12.75" x14ac:dyDescent="0.2">
      <c r="A81" s="17" t="s">
        <v>292</v>
      </c>
      <c r="B81" s="9" t="s">
        <v>93</v>
      </c>
      <c r="C81" s="9" t="s">
        <v>291</v>
      </c>
      <c r="D81" s="4" t="s">
        <v>175</v>
      </c>
      <c r="E81" s="5" t="s">
        <v>91</v>
      </c>
      <c r="F81" s="5"/>
      <c r="G81" s="13"/>
      <c r="H81" s="30"/>
      <c r="I81" s="30"/>
      <c r="J81" s="30"/>
      <c r="K81" s="22" t="s">
        <v>440</v>
      </c>
    </row>
    <row r="82" spans="1:11" s="21" customFormat="1" ht="12.75" x14ac:dyDescent="0.2">
      <c r="A82" s="17" t="s">
        <v>94</v>
      </c>
      <c r="B82" s="9">
        <v>279</v>
      </c>
      <c r="C82" s="9" t="s">
        <v>95</v>
      </c>
      <c r="D82" s="4" t="s">
        <v>1</v>
      </c>
      <c r="E82" s="5" t="s">
        <v>1</v>
      </c>
      <c r="F82" s="9" t="s">
        <v>441</v>
      </c>
      <c r="G82" s="12">
        <v>400</v>
      </c>
      <c r="H82" s="31">
        <f t="shared" si="6"/>
        <v>800</v>
      </c>
      <c r="I82" s="31">
        <f t="shared" si="7"/>
        <v>1200</v>
      </c>
      <c r="J82" s="31">
        <f t="shared" si="8"/>
        <v>1600</v>
      </c>
      <c r="K82" s="22" t="s">
        <v>440</v>
      </c>
    </row>
    <row r="83" spans="1:11" s="21" customFormat="1" ht="12.75" x14ac:dyDescent="0.2">
      <c r="A83" s="17" t="s">
        <v>96</v>
      </c>
      <c r="B83" s="9">
        <v>296</v>
      </c>
      <c r="C83" s="9" t="s">
        <v>97</v>
      </c>
      <c r="D83" s="4" t="s">
        <v>175</v>
      </c>
      <c r="E83" s="5" t="s">
        <v>95</v>
      </c>
      <c r="F83" s="9" t="s">
        <v>441</v>
      </c>
      <c r="G83" s="15">
        <v>4</v>
      </c>
      <c r="H83" s="34">
        <f t="shared" si="6"/>
        <v>8</v>
      </c>
      <c r="I83" s="34">
        <f t="shared" si="7"/>
        <v>12</v>
      </c>
      <c r="J83" s="34">
        <f t="shared" si="8"/>
        <v>16</v>
      </c>
      <c r="K83" s="22" t="s">
        <v>440</v>
      </c>
    </row>
    <row r="84" spans="1:11" s="21" customFormat="1" ht="12.75" x14ac:dyDescent="0.2">
      <c r="A84" s="17" t="s">
        <v>98</v>
      </c>
      <c r="B84" s="9">
        <v>271</v>
      </c>
      <c r="C84" s="9" t="s">
        <v>99</v>
      </c>
      <c r="D84" s="4" t="s">
        <v>1</v>
      </c>
      <c r="E84" s="5" t="s">
        <v>1</v>
      </c>
      <c r="F84" s="9" t="s">
        <v>441</v>
      </c>
      <c r="G84" s="12">
        <v>400</v>
      </c>
      <c r="H84" s="31">
        <f t="shared" si="6"/>
        <v>800</v>
      </c>
      <c r="I84" s="31">
        <f t="shared" si="7"/>
        <v>1200</v>
      </c>
      <c r="J84" s="31">
        <f t="shared" si="8"/>
        <v>1600</v>
      </c>
      <c r="K84" s="22" t="s">
        <v>440</v>
      </c>
    </row>
    <row r="85" spans="1:11" s="21" customFormat="1" ht="12.75" x14ac:dyDescent="0.2">
      <c r="A85" s="17" t="s">
        <v>100</v>
      </c>
      <c r="B85" s="9" t="s">
        <v>101</v>
      </c>
      <c r="C85" s="9" t="s">
        <v>99</v>
      </c>
      <c r="D85" s="4" t="s">
        <v>175</v>
      </c>
      <c r="E85" s="5" t="s">
        <v>99</v>
      </c>
      <c r="F85" s="5"/>
      <c r="G85" s="13"/>
      <c r="H85" s="30"/>
      <c r="I85" s="30"/>
      <c r="J85" s="30"/>
      <c r="K85" s="22" t="s">
        <v>440</v>
      </c>
    </row>
    <row r="86" spans="1:11" s="21" customFormat="1" ht="12.75" x14ac:dyDescent="0.2">
      <c r="A86" s="17" t="s">
        <v>102</v>
      </c>
      <c r="B86" s="9" t="s">
        <v>101</v>
      </c>
      <c r="C86" s="9" t="s">
        <v>297</v>
      </c>
      <c r="D86" s="4" t="s">
        <v>175</v>
      </c>
      <c r="E86" s="5" t="s">
        <v>99</v>
      </c>
      <c r="F86" s="5"/>
      <c r="G86" s="13"/>
      <c r="H86" s="30"/>
      <c r="I86" s="30"/>
      <c r="J86" s="30"/>
      <c r="K86" s="22" t="s">
        <v>440</v>
      </c>
    </row>
    <row r="87" spans="1:11" s="21" customFormat="1" ht="12.75" x14ac:dyDescent="0.2">
      <c r="A87" s="17" t="s">
        <v>103</v>
      </c>
      <c r="B87" s="9">
        <v>268</v>
      </c>
      <c r="C87" s="9" t="s">
        <v>298</v>
      </c>
      <c r="D87" s="4" t="s">
        <v>1</v>
      </c>
      <c r="E87" s="5" t="s">
        <v>1</v>
      </c>
      <c r="F87" s="9" t="s">
        <v>441</v>
      </c>
      <c r="G87" s="12">
        <v>800</v>
      </c>
      <c r="H87" s="31">
        <f t="shared" si="6"/>
        <v>1600</v>
      </c>
      <c r="I87" s="31">
        <f t="shared" si="7"/>
        <v>2400</v>
      </c>
      <c r="J87" s="31">
        <f t="shared" si="8"/>
        <v>3200</v>
      </c>
      <c r="K87" s="22" t="s">
        <v>440</v>
      </c>
    </row>
    <row r="88" spans="1:11" s="21" customFormat="1" ht="12.75" x14ac:dyDescent="0.2">
      <c r="A88" s="17" t="s">
        <v>104</v>
      </c>
      <c r="B88" s="9" t="s">
        <v>105</v>
      </c>
      <c r="C88" s="9" t="s">
        <v>299</v>
      </c>
      <c r="D88" s="4" t="s">
        <v>175</v>
      </c>
      <c r="E88" s="5" t="s">
        <v>298</v>
      </c>
      <c r="F88" s="5"/>
      <c r="G88" s="13"/>
      <c r="H88" s="30"/>
      <c r="I88" s="30"/>
      <c r="J88" s="30"/>
      <c r="K88" s="22" t="s">
        <v>440</v>
      </c>
    </row>
    <row r="89" spans="1:11" s="21" customFormat="1" ht="12.75" x14ac:dyDescent="0.2">
      <c r="A89" s="156" t="s">
        <v>435</v>
      </c>
      <c r="B89" s="153">
        <v>317</v>
      </c>
      <c r="C89" s="153" t="s">
        <v>300</v>
      </c>
      <c r="D89" s="152" t="s">
        <v>1</v>
      </c>
      <c r="E89" s="153" t="s">
        <v>1</v>
      </c>
      <c r="F89" s="9" t="s">
        <v>441</v>
      </c>
      <c r="G89" s="154">
        <v>800</v>
      </c>
      <c r="H89" s="158">
        <v>1600</v>
      </c>
      <c r="I89" s="158">
        <v>2400</v>
      </c>
      <c r="J89" s="158">
        <v>3200</v>
      </c>
      <c r="K89" s="22" t="s">
        <v>440</v>
      </c>
    </row>
    <row r="90" spans="1:11" s="21" customFormat="1" ht="12.75" x14ac:dyDescent="0.2">
      <c r="A90" s="156" t="s">
        <v>436</v>
      </c>
      <c r="B90" s="153" t="s">
        <v>106</v>
      </c>
      <c r="C90" s="153" t="s">
        <v>301</v>
      </c>
      <c r="D90" s="152" t="s">
        <v>175</v>
      </c>
      <c r="E90" s="153" t="s">
        <v>300</v>
      </c>
      <c r="F90" s="153"/>
      <c r="G90" s="155"/>
      <c r="H90" s="157"/>
      <c r="I90" s="157"/>
      <c r="J90" s="157"/>
      <c r="K90" s="22" t="s">
        <v>440</v>
      </c>
    </row>
    <row r="91" spans="1:11" s="21" customFormat="1" ht="12.75" x14ac:dyDescent="0.2">
      <c r="A91" s="1" t="s">
        <v>111</v>
      </c>
      <c r="B91" s="5" t="s">
        <v>112</v>
      </c>
      <c r="C91" s="9" t="s">
        <v>113</v>
      </c>
      <c r="D91" s="4" t="s">
        <v>1</v>
      </c>
      <c r="E91" s="5" t="s">
        <v>1</v>
      </c>
      <c r="F91" s="9" t="s">
        <v>456</v>
      </c>
      <c r="G91" s="161">
        <v>2000</v>
      </c>
      <c r="H91" s="165">
        <v>4000</v>
      </c>
      <c r="I91" s="165">
        <v>6000</v>
      </c>
      <c r="J91" s="165">
        <v>8000</v>
      </c>
      <c r="K91" s="22" t="s">
        <v>440</v>
      </c>
    </row>
    <row r="92" spans="1:11" s="21" customFormat="1" ht="12.75" x14ac:dyDescent="0.2">
      <c r="A92" s="163" t="s">
        <v>107</v>
      </c>
      <c r="B92" s="160">
        <v>270</v>
      </c>
      <c r="C92" s="160" t="s">
        <v>108</v>
      </c>
      <c r="D92" s="159" t="s">
        <v>1</v>
      </c>
      <c r="E92" s="160" t="s">
        <v>1</v>
      </c>
      <c r="F92" s="9" t="s">
        <v>620</v>
      </c>
      <c r="G92" s="161">
        <v>450</v>
      </c>
      <c r="H92" s="165">
        <v>900</v>
      </c>
      <c r="I92" s="165">
        <v>1350</v>
      </c>
      <c r="J92" s="165">
        <v>1800</v>
      </c>
      <c r="K92" s="22" t="s">
        <v>440</v>
      </c>
    </row>
    <row r="93" spans="1:11" s="21" customFormat="1" ht="12.75" x14ac:dyDescent="0.2">
      <c r="A93" s="163" t="s">
        <v>109</v>
      </c>
      <c r="B93" s="160" t="s">
        <v>110</v>
      </c>
      <c r="C93" s="160" t="s">
        <v>108</v>
      </c>
      <c r="D93" s="159" t="s">
        <v>175</v>
      </c>
      <c r="E93" s="160" t="s">
        <v>108</v>
      </c>
      <c r="F93" s="160"/>
      <c r="G93" s="162"/>
      <c r="H93" s="164"/>
      <c r="I93" s="164"/>
      <c r="J93" s="164"/>
      <c r="K93" s="22" t="s">
        <v>440</v>
      </c>
    </row>
    <row r="94" spans="1:11" s="21" customFormat="1" ht="12.75" x14ac:dyDescent="0.2">
      <c r="A94" s="163" t="s">
        <v>303</v>
      </c>
      <c r="B94" s="160" t="s">
        <v>110</v>
      </c>
      <c r="C94" s="160" t="s">
        <v>302</v>
      </c>
      <c r="D94" s="159" t="s">
        <v>175</v>
      </c>
      <c r="E94" s="160" t="s">
        <v>108</v>
      </c>
      <c r="F94" s="160"/>
      <c r="G94" s="162"/>
      <c r="H94" s="164"/>
      <c r="I94" s="164"/>
      <c r="J94" s="164"/>
      <c r="K94" s="22" t="s">
        <v>440</v>
      </c>
    </row>
    <row r="95" spans="1:11" s="21" customFormat="1" ht="12.75" x14ac:dyDescent="0.2">
      <c r="A95" s="174" t="s">
        <v>114</v>
      </c>
      <c r="B95" s="170">
        <v>318</v>
      </c>
      <c r="C95" s="170" t="s">
        <v>115</v>
      </c>
      <c r="D95" s="168" t="s">
        <v>1</v>
      </c>
      <c r="E95" s="170" t="s">
        <v>1</v>
      </c>
      <c r="F95" s="9" t="s">
        <v>441</v>
      </c>
      <c r="G95" s="172">
        <v>400</v>
      </c>
      <c r="H95" s="176">
        <v>800</v>
      </c>
      <c r="I95" s="176">
        <v>1200</v>
      </c>
      <c r="J95" s="176">
        <v>1600</v>
      </c>
      <c r="K95" s="22" t="s">
        <v>440</v>
      </c>
    </row>
    <row r="96" spans="1:11" s="21" customFormat="1" ht="12.75" x14ac:dyDescent="0.2">
      <c r="A96" s="167" t="s">
        <v>116</v>
      </c>
      <c r="B96" s="169" t="s">
        <v>117</v>
      </c>
      <c r="C96" s="170" t="s">
        <v>115</v>
      </c>
      <c r="D96" s="168" t="s">
        <v>175</v>
      </c>
      <c r="E96" s="169" t="s">
        <v>115</v>
      </c>
      <c r="F96" s="169"/>
      <c r="G96" s="173"/>
      <c r="H96" s="175"/>
      <c r="I96" s="175"/>
      <c r="J96" s="175"/>
      <c r="K96" s="22" t="s">
        <v>440</v>
      </c>
    </row>
    <row r="97" spans="1:11" s="21" customFormat="1" ht="12.75" x14ac:dyDescent="0.2">
      <c r="A97" s="167" t="s">
        <v>306</v>
      </c>
      <c r="B97" s="169" t="s">
        <v>117</v>
      </c>
      <c r="C97" s="170" t="s">
        <v>307</v>
      </c>
      <c r="D97" s="168" t="s">
        <v>175</v>
      </c>
      <c r="E97" s="169" t="s">
        <v>115</v>
      </c>
      <c r="F97" s="169"/>
      <c r="G97" s="173"/>
      <c r="H97" s="175"/>
      <c r="I97" s="175"/>
      <c r="J97" s="175"/>
      <c r="K97" s="22" t="s">
        <v>440</v>
      </c>
    </row>
    <row r="98" spans="1:11" s="21" customFormat="1" ht="12.75" x14ac:dyDescent="0.2">
      <c r="A98" s="167" t="s">
        <v>305</v>
      </c>
      <c r="B98" s="169" t="s">
        <v>117</v>
      </c>
      <c r="C98" s="170" t="s">
        <v>304</v>
      </c>
      <c r="D98" s="168" t="s">
        <v>175</v>
      </c>
      <c r="E98" s="169" t="s">
        <v>115</v>
      </c>
      <c r="F98" s="169"/>
      <c r="G98" s="173"/>
      <c r="H98" s="175"/>
      <c r="I98" s="175"/>
      <c r="J98" s="175"/>
      <c r="K98" s="22" t="s">
        <v>440</v>
      </c>
    </row>
    <row r="99" spans="1:11" s="21" customFormat="1" ht="12.75" x14ac:dyDescent="0.2">
      <c r="A99" s="17" t="s">
        <v>118</v>
      </c>
      <c r="B99" s="9" t="s">
        <v>119</v>
      </c>
      <c r="C99" s="9" t="s">
        <v>120</v>
      </c>
      <c r="D99" s="4" t="s">
        <v>175</v>
      </c>
      <c r="E99" s="9" t="s">
        <v>113</v>
      </c>
      <c r="F99" s="9" t="s">
        <v>456</v>
      </c>
      <c r="G99" s="171">
        <v>0.2</v>
      </c>
      <c r="H99" s="177">
        <v>0.4</v>
      </c>
      <c r="I99" s="177">
        <v>0.6</v>
      </c>
      <c r="J99" s="177">
        <v>0.8</v>
      </c>
      <c r="K99" s="22" t="s">
        <v>440</v>
      </c>
    </row>
    <row r="100" spans="1:11" s="21" customFormat="1" ht="12.75" x14ac:dyDescent="0.2">
      <c r="A100" s="1" t="s">
        <v>121</v>
      </c>
      <c r="B100" s="5">
        <v>260</v>
      </c>
      <c r="C100" s="9" t="s">
        <v>308</v>
      </c>
      <c r="D100" s="4" t="s">
        <v>1</v>
      </c>
      <c r="E100" s="5" t="s">
        <v>1</v>
      </c>
      <c r="F100" s="9" t="s">
        <v>441</v>
      </c>
      <c r="G100" s="12">
        <v>2000</v>
      </c>
      <c r="H100" s="31">
        <f t="shared" si="6"/>
        <v>4000</v>
      </c>
      <c r="I100" s="31">
        <f t="shared" si="7"/>
        <v>6000</v>
      </c>
      <c r="J100" s="31">
        <f t="shared" si="8"/>
        <v>8000</v>
      </c>
      <c r="K100" s="22" t="s">
        <v>440</v>
      </c>
    </row>
    <row r="101" spans="1:11" s="21" customFormat="1" ht="12.75" x14ac:dyDescent="0.2">
      <c r="A101" s="1" t="s">
        <v>122</v>
      </c>
      <c r="B101" s="5" t="s">
        <v>123</v>
      </c>
      <c r="C101" s="9" t="s">
        <v>308</v>
      </c>
      <c r="D101" s="4" t="s">
        <v>175</v>
      </c>
      <c r="E101" s="5" t="s">
        <v>308</v>
      </c>
      <c r="F101" s="5"/>
      <c r="G101" s="13"/>
      <c r="H101" s="30"/>
      <c r="I101" s="30"/>
      <c r="J101" s="30"/>
      <c r="K101" s="22" t="s">
        <v>440</v>
      </c>
    </row>
    <row r="102" spans="1:11" s="21" customFormat="1" ht="12.75" x14ac:dyDescent="0.2">
      <c r="A102" s="1" t="s">
        <v>310</v>
      </c>
      <c r="B102" s="5" t="s">
        <v>123</v>
      </c>
      <c r="C102" s="9" t="s">
        <v>309</v>
      </c>
      <c r="D102" s="4" t="s">
        <v>175</v>
      </c>
      <c r="E102" s="5" t="s">
        <v>308</v>
      </c>
      <c r="F102" s="5"/>
      <c r="G102" s="13"/>
      <c r="H102" s="30"/>
      <c r="I102" s="30"/>
      <c r="J102" s="30"/>
      <c r="K102" s="22" t="s">
        <v>440</v>
      </c>
    </row>
    <row r="103" spans="1:11" s="21" customFormat="1" ht="12.75" x14ac:dyDescent="0.2">
      <c r="A103" s="1" t="s">
        <v>124</v>
      </c>
      <c r="B103" s="5">
        <v>259</v>
      </c>
      <c r="C103" s="9" t="s">
        <v>311</v>
      </c>
      <c r="D103" s="4" t="s">
        <v>1</v>
      </c>
      <c r="E103" s="5" t="s">
        <v>1</v>
      </c>
      <c r="F103" s="9" t="s">
        <v>441</v>
      </c>
      <c r="G103" s="12">
        <v>10000</v>
      </c>
      <c r="H103" s="31">
        <f t="shared" si="6"/>
        <v>20000</v>
      </c>
      <c r="I103" s="31">
        <f t="shared" si="7"/>
        <v>30000</v>
      </c>
      <c r="J103" s="31">
        <f t="shared" si="8"/>
        <v>40000</v>
      </c>
      <c r="K103" s="22" t="s">
        <v>440</v>
      </c>
    </row>
    <row r="104" spans="1:11" s="57" customFormat="1" ht="12.75" x14ac:dyDescent="0.2">
      <c r="A104" s="59" t="s">
        <v>660</v>
      </c>
      <c r="B104" s="60" t="s">
        <v>126</v>
      </c>
      <c r="C104" s="60" t="s">
        <v>661</v>
      </c>
      <c r="D104" s="58" t="s">
        <v>175</v>
      </c>
      <c r="E104" s="60" t="s">
        <v>311</v>
      </c>
      <c r="F104" s="60"/>
      <c r="G104" s="55"/>
      <c r="H104" s="56"/>
      <c r="I104" s="56"/>
      <c r="J104" s="56"/>
      <c r="K104" s="22" t="s">
        <v>440</v>
      </c>
    </row>
    <row r="105" spans="1:11" s="57" customFormat="1" ht="12.75" x14ac:dyDescent="0.2">
      <c r="A105" s="59" t="s">
        <v>662</v>
      </c>
      <c r="B105" s="60" t="s">
        <v>126</v>
      </c>
      <c r="C105" s="60" t="s">
        <v>312</v>
      </c>
      <c r="D105" s="58" t="s">
        <v>175</v>
      </c>
      <c r="E105" s="60" t="s">
        <v>311</v>
      </c>
      <c r="F105" s="60"/>
      <c r="G105" s="55"/>
      <c r="H105" s="56"/>
      <c r="I105" s="56"/>
      <c r="J105" s="56"/>
      <c r="K105" s="22" t="s">
        <v>440</v>
      </c>
    </row>
    <row r="106" spans="1:11" s="21" customFormat="1" ht="12.75" x14ac:dyDescent="0.2">
      <c r="A106" s="17" t="s">
        <v>127</v>
      </c>
      <c r="B106" s="9" t="s">
        <v>128</v>
      </c>
      <c r="C106" s="9" t="s">
        <v>129</v>
      </c>
      <c r="D106" s="4" t="s">
        <v>175</v>
      </c>
      <c r="E106" s="9" t="s">
        <v>311</v>
      </c>
      <c r="F106" s="9" t="s">
        <v>454</v>
      </c>
      <c r="G106" s="12">
        <v>8000</v>
      </c>
      <c r="H106" s="31">
        <f t="shared" ref="H106:H108" si="9">G106*2</f>
        <v>16000</v>
      </c>
      <c r="I106" s="31">
        <f t="shared" ref="I106:I108" si="10">G106*3</f>
        <v>24000</v>
      </c>
      <c r="J106" s="31">
        <f t="shared" ref="J106:J108" si="11">G106*4</f>
        <v>32000</v>
      </c>
      <c r="K106" s="22" t="s">
        <v>440</v>
      </c>
    </row>
    <row r="107" spans="1:11" s="21" customFormat="1" ht="12.75" x14ac:dyDescent="0.2">
      <c r="A107" s="1" t="s">
        <v>130</v>
      </c>
      <c r="B107" s="5">
        <v>272</v>
      </c>
      <c r="C107" s="9" t="s">
        <v>131</v>
      </c>
      <c r="D107" s="4" t="s">
        <v>1</v>
      </c>
      <c r="E107" s="5" t="s">
        <v>1</v>
      </c>
      <c r="F107" s="9" t="s">
        <v>441</v>
      </c>
      <c r="G107" s="12">
        <v>400</v>
      </c>
      <c r="H107" s="31">
        <f t="shared" si="9"/>
        <v>800</v>
      </c>
      <c r="I107" s="31">
        <f t="shared" si="10"/>
        <v>1200</v>
      </c>
      <c r="J107" s="31">
        <f t="shared" si="11"/>
        <v>1600</v>
      </c>
      <c r="K107" s="22" t="s">
        <v>440</v>
      </c>
    </row>
    <row r="108" spans="1:11" s="21" customFormat="1" ht="12.75" x14ac:dyDescent="0.2">
      <c r="A108" s="1" t="s">
        <v>629</v>
      </c>
      <c r="B108" s="5">
        <v>346</v>
      </c>
      <c r="C108" s="9" t="s">
        <v>630</v>
      </c>
      <c r="D108" s="4" t="s">
        <v>1</v>
      </c>
      <c r="E108" s="5" t="s">
        <v>1</v>
      </c>
      <c r="F108" s="9" t="s">
        <v>441</v>
      </c>
      <c r="G108" s="16">
        <v>400</v>
      </c>
      <c r="H108" s="35">
        <f t="shared" si="9"/>
        <v>800</v>
      </c>
      <c r="I108" s="35">
        <f t="shared" si="10"/>
        <v>1200</v>
      </c>
      <c r="J108" s="35">
        <f t="shared" si="11"/>
        <v>1600</v>
      </c>
      <c r="K108" s="22" t="s">
        <v>440</v>
      </c>
    </row>
    <row r="109" spans="1:11" s="21" customFormat="1" ht="12.75" x14ac:dyDescent="0.2">
      <c r="A109" s="1" t="s">
        <v>132</v>
      </c>
      <c r="B109" s="5">
        <v>345</v>
      </c>
      <c r="C109" s="9" t="s">
        <v>133</v>
      </c>
      <c r="D109" s="4" t="s">
        <v>175</v>
      </c>
      <c r="E109" s="5" t="s">
        <v>630</v>
      </c>
      <c r="F109" s="9"/>
      <c r="G109" s="13"/>
      <c r="H109" s="30"/>
      <c r="I109" s="30"/>
      <c r="J109" s="30"/>
      <c r="K109" s="22" t="s">
        <v>440</v>
      </c>
    </row>
    <row r="110" spans="1:11" s="21" customFormat="1" ht="12.75" x14ac:dyDescent="0.2">
      <c r="A110" s="1" t="s">
        <v>627</v>
      </c>
      <c r="B110" s="5">
        <v>299</v>
      </c>
      <c r="C110" s="9" t="s">
        <v>628</v>
      </c>
      <c r="D110" s="4" t="s">
        <v>1</v>
      </c>
      <c r="E110" s="5" t="s">
        <v>1</v>
      </c>
      <c r="F110" s="9" t="s">
        <v>441</v>
      </c>
      <c r="G110" s="12">
        <v>4000</v>
      </c>
      <c r="H110" s="31">
        <v>8000</v>
      </c>
      <c r="I110" s="31">
        <v>12000</v>
      </c>
      <c r="J110" s="31">
        <v>16000</v>
      </c>
      <c r="K110" s="22" t="s">
        <v>440</v>
      </c>
    </row>
  </sheetData>
  <autoFilter ref="A7:F110"/>
  <mergeCells count="3">
    <mergeCell ref="B1:F2"/>
    <mergeCell ref="B3:F3"/>
    <mergeCell ref="B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="85" zoomScaleNormal="85" workbookViewId="0">
      <pane ySplit="7" topLeftCell="A8" activePane="bottomLeft" state="frozen"/>
      <selection pane="bottomLeft"/>
    </sheetView>
  </sheetViews>
  <sheetFormatPr defaultColWidth="9.140625" defaultRowHeight="15" x14ac:dyDescent="0.25"/>
  <cols>
    <col min="1" max="1" width="88.7109375" customWidth="1"/>
    <col min="2" max="2" width="22.28515625" customWidth="1"/>
    <col min="3" max="3" width="42.42578125" bestFit="1" customWidth="1"/>
    <col min="4" max="4" width="23.7109375" bestFit="1" customWidth="1"/>
    <col min="5" max="5" width="20" customWidth="1"/>
    <col min="6" max="6" width="32.85546875" bestFit="1" customWidth="1"/>
    <col min="7" max="10" width="16" customWidth="1"/>
    <col min="11" max="11" width="9.85546875" bestFit="1" customWidth="1"/>
  </cols>
  <sheetData>
    <row r="1" spans="1:11" s="21" customFormat="1" ht="18" customHeight="1" x14ac:dyDescent="0.3">
      <c r="A1" s="225"/>
      <c r="B1" s="279" t="s">
        <v>694</v>
      </c>
      <c r="C1" s="280"/>
      <c r="D1" s="280"/>
      <c r="E1" s="280"/>
      <c r="F1" s="280"/>
    </row>
    <row r="2" spans="1:11" s="21" customFormat="1" ht="15.75" customHeight="1" x14ac:dyDescent="0.2">
      <c r="B2" s="280"/>
      <c r="C2" s="280"/>
      <c r="D2" s="280"/>
      <c r="E2" s="280"/>
      <c r="F2" s="280"/>
    </row>
    <row r="3" spans="1:11" s="21" customFormat="1" x14ac:dyDescent="0.25">
      <c r="A3" s="47"/>
      <c r="B3" s="274" t="s">
        <v>416</v>
      </c>
      <c r="C3" s="275"/>
      <c r="D3" s="275"/>
      <c r="E3" s="275"/>
      <c r="F3" s="275"/>
      <c r="G3" s="37"/>
      <c r="H3" s="166" t="s">
        <v>457</v>
      </c>
      <c r="I3" s="37"/>
      <c r="J3" s="37"/>
      <c r="K3" s="37"/>
    </row>
    <row r="4" spans="1:11" s="21" customFormat="1" x14ac:dyDescent="0.25">
      <c r="A4" s="48"/>
      <c r="B4" s="276" t="s">
        <v>429</v>
      </c>
      <c r="C4" s="275"/>
      <c r="D4" s="275"/>
      <c r="E4" s="275"/>
      <c r="F4" s="275"/>
      <c r="G4" s="37"/>
      <c r="H4" s="37"/>
      <c r="I4" s="37"/>
      <c r="J4" s="37"/>
      <c r="K4" s="37"/>
    </row>
    <row r="5" spans="1:11" s="21" customFormat="1" ht="12.75" customHeight="1" x14ac:dyDescent="0.2">
      <c r="A5" s="21" t="s">
        <v>446</v>
      </c>
      <c r="B5" s="37"/>
      <c r="C5" s="37"/>
      <c r="E5" s="37"/>
      <c r="F5" s="37"/>
      <c r="G5" s="37"/>
      <c r="H5" s="37"/>
      <c r="I5" s="37"/>
      <c r="J5" s="37"/>
      <c r="K5" s="37"/>
    </row>
    <row r="6" spans="1:11" s="21" customFormat="1" ht="12.75" customHeight="1" x14ac:dyDescent="0.25">
      <c r="A6" s="52" t="s">
        <v>445</v>
      </c>
      <c r="B6" s="7"/>
      <c r="C6" s="38"/>
      <c r="D6" s="4"/>
      <c r="E6" s="7"/>
      <c r="F6" s="217"/>
      <c r="G6" s="182"/>
      <c r="H6" s="181"/>
      <c r="I6" s="181"/>
      <c r="J6" s="181"/>
      <c r="K6" s="37"/>
    </row>
    <row r="7" spans="1:11" s="21" customFormat="1" ht="12.75" customHeight="1" x14ac:dyDescent="0.2">
      <c r="A7" s="19" t="s">
        <v>169</v>
      </c>
      <c r="B7" s="20" t="s">
        <v>170</v>
      </c>
      <c r="C7" s="20" t="s">
        <v>134</v>
      </c>
      <c r="D7" s="19" t="s">
        <v>659</v>
      </c>
      <c r="E7" s="20" t="s">
        <v>249</v>
      </c>
      <c r="F7" s="206" t="s">
        <v>621</v>
      </c>
      <c r="G7" s="20" t="s">
        <v>171</v>
      </c>
      <c r="H7" s="20" t="s">
        <v>246</v>
      </c>
      <c r="I7" s="20" t="s">
        <v>247</v>
      </c>
      <c r="J7" s="20" t="s">
        <v>248</v>
      </c>
      <c r="K7" s="20" t="s">
        <v>439</v>
      </c>
    </row>
    <row r="8" spans="1:11" s="21" customFormat="1" ht="12.75" customHeight="1" x14ac:dyDescent="0.25">
      <c r="A8" s="19"/>
      <c r="B8" s="20"/>
      <c r="C8" s="20"/>
      <c r="D8" s="19"/>
      <c r="E8" s="20"/>
      <c r="F8" s="187"/>
      <c r="G8" s="20"/>
      <c r="H8" s="20"/>
      <c r="I8" s="20"/>
      <c r="J8" s="20"/>
      <c r="K8" s="20"/>
    </row>
    <row r="9" spans="1:11" s="21" customFormat="1" ht="12.75" customHeight="1" x14ac:dyDescent="0.2">
      <c r="A9" s="19" t="s">
        <v>362</v>
      </c>
      <c r="B9" s="20"/>
      <c r="C9" s="20"/>
      <c r="D9" s="19"/>
      <c r="E9" s="20"/>
      <c r="F9" s="206"/>
      <c r="G9" s="20"/>
      <c r="H9" s="20"/>
      <c r="I9" s="20"/>
      <c r="J9" s="20"/>
      <c r="K9" s="20"/>
    </row>
    <row r="10" spans="1:11" s="21" customFormat="1" ht="12.75" x14ac:dyDescent="0.2">
      <c r="A10" s="19" t="s">
        <v>382</v>
      </c>
      <c r="B10" s="210"/>
      <c r="C10" s="20"/>
      <c r="D10" s="19"/>
      <c r="E10" s="20"/>
      <c r="F10" s="20"/>
      <c r="G10" s="20"/>
      <c r="H10" s="20"/>
      <c r="I10" s="20"/>
      <c r="J10" s="20"/>
      <c r="K10" s="37"/>
    </row>
    <row r="11" spans="1:11" s="21" customFormat="1" ht="12.75" x14ac:dyDescent="0.2">
      <c r="A11" s="17" t="s">
        <v>576</v>
      </c>
      <c r="B11" s="4">
        <v>452</v>
      </c>
      <c r="C11" s="9" t="s">
        <v>577</v>
      </c>
      <c r="D11" s="4" t="s">
        <v>1</v>
      </c>
      <c r="E11" s="4" t="s">
        <v>1</v>
      </c>
      <c r="G11" s="211">
        <v>50</v>
      </c>
      <c r="H11" s="211">
        <v>100</v>
      </c>
      <c r="I11" s="211">
        <v>150</v>
      </c>
      <c r="J11" s="211">
        <v>200</v>
      </c>
      <c r="K11" s="22" t="s">
        <v>440</v>
      </c>
    </row>
    <row r="12" spans="1:11" s="21" customFormat="1" ht="25.5" x14ac:dyDescent="0.2">
      <c r="A12" s="214" t="s">
        <v>578</v>
      </c>
      <c r="B12" s="213" t="s">
        <v>579</v>
      </c>
      <c r="C12" s="215" t="s">
        <v>580</v>
      </c>
      <c r="D12" s="213" t="s">
        <v>175</v>
      </c>
      <c r="E12" s="213" t="s">
        <v>577</v>
      </c>
      <c r="F12" s="9"/>
      <c r="G12" s="8"/>
      <c r="H12" s="25"/>
      <c r="I12" s="25"/>
      <c r="J12" s="25"/>
      <c r="K12" s="22" t="s">
        <v>440</v>
      </c>
    </row>
    <row r="13" spans="1:11" s="21" customFormat="1" ht="12.75" x14ac:dyDescent="0.2">
      <c r="A13" s="17" t="s">
        <v>581</v>
      </c>
      <c r="B13" s="4">
        <v>454</v>
      </c>
      <c r="C13" s="9" t="s">
        <v>582</v>
      </c>
      <c r="D13" s="4" t="s">
        <v>175</v>
      </c>
      <c r="E13" s="4" t="s">
        <v>577</v>
      </c>
      <c r="F13" s="9"/>
      <c r="G13" s="10"/>
      <c r="H13" s="26"/>
      <c r="I13" s="27"/>
      <c r="J13" s="27"/>
      <c r="K13" s="22" t="s">
        <v>440</v>
      </c>
    </row>
    <row r="14" spans="1:11" s="21" customFormat="1" ht="12.75" x14ac:dyDescent="0.2">
      <c r="A14" s="17" t="s">
        <v>583</v>
      </c>
      <c r="B14" s="4" t="s">
        <v>584</v>
      </c>
      <c r="C14" s="9" t="s">
        <v>582</v>
      </c>
      <c r="D14" s="4" t="s">
        <v>175</v>
      </c>
      <c r="E14" s="4" t="s">
        <v>577</v>
      </c>
      <c r="F14" s="9"/>
      <c r="G14" s="10"/>
      <c r="H14" s="27"/>
      <c r="I14" s="27"/>
      <c r="J14" s="27"/>
      <c r="K14" s="22" t="s">
        <v>440</v>
      </c>
    </row>
    <row r="15" spans="1:11" s="21" customFormat="1" ht="12.75" x14ac:dyDescent="0.2">
      <c r="A15" s="17" t="s">
        <v>585</v>
      </c>
      <c r="B15" s="4">
        <v>455</v>
      </c>
      <c r="C15" s="9" t="s">
        <v>586</v>
      </c>
      <c r="D15" s="4" t="s">
        <v>175</v>
      </c>
      <c r="E15" s="4" t="s">
        <v>577</v>
      </c>
      <c r="F15" s="9"/>
      <c r="G15" s="10"/>
      <c r="H15" s="27"/>
      <c r="I15" s="27"/>
      <c r="J15" s="27"/>
      <c r="K15" s="22" t="s">
        <v>440</v>
      </c>
    </row>
    <row r="16" spans="1:11" s="21" customFormat="1" ht="12.75" x14ac:dyDescent="0.2">
      <c r="A16" s="17" t="s">
        <v>587</v>
      </c>
      <c r="B16" s="4" t="s">
        <v>588</v>
      </c>
      <c r="C16" s="9" t="s">
        <v>586</v>
      </c>
      <c r="D16" s="4" t="s">
        <v>175</v>
      </c>
      <c r="E16" s="4" t="s">
        <v>577</v>
      </c>
      <c r="F16" s="9"/>
      <c r="G16" s="10"/>
      <c r="H16" s="27"/>
      <c r="I16" s="27"/>
      <c r="J16" s="27"/>
      <c r="K16" s="22" t="s">
        <v>440</v>
      </c>
    </row>
    <row r="17" spans="1:11" s="21" customFormat="1" ht="12.75" x14ac:dyDescent="0.2">
      <c r="A17" s="17" t="s">
        <v>589</v>
      </c>
      <c r="B17" s="61">
        <v>456</v>
      </c>
      <c r="C17" s="9" t="s">
        <v>590</v>
      </c>
      <c r="D17" s="4" t="s">
        <v>175</v>
      </c>
      <c r="E17" s="4" t="s">
        <v>577</v>
      </c>
      <c r="F17" s="9"/>
      <c r="G17" s="10"/>
      <c r="H17" s="27"/>
      <c r="I17" s="27"/>
      <c r="J17" s="27"/>
      <c r="K17" s="22" t="s">
        <v>440</v>
      </c>
    </row>
    <row r="18" spans="1:11" s="21" customFormat="1" ht="12.75" x14ac:dyDescent="0.2">
      <c r="A18" s="64" t="s">
        <v>591</v>
      </c>
      <c r="B18" s="66" t="s">
        <v>592</v>
      </c>
      <c r="C18" s="62" t="s">
        <v>590</v>
      </c>
      <c r="D18" s="4" t="s">
        <v>175</v>
      </c>
      <c r="E18" s="4" t="s">
        <v>577</v>
      </c>
      <c r="F18" s="9"/>
      <c r="G18" s="10"/>
      <c r="H18" s="27"/>
      <c r="I18" s="27"/>
      <c r="J18" s="27"/>
      <c r="K18" s="22" t="s">
        <v>440</v>
      </c>
    </row>
    <row r="19" spans="1:11" s="21" customFormat="1" ht="12.75" x14ac:dyDescent="0.2">
      <c r="A19" s="69" t="s">
        <v>593</v>
      </c>
      <c r="B19" s="22" t="s">
        <v>594</v>
      </c>
      <c r="C19" s="67" t="s">
        <v>595</v>
      </c>
      <c r="D19" s="4" t="s">
        <v>175</v>
      </c>
      <c r="E19" s="4" t="s">
        <v>577</v>
      </c>
      <c r="F19" s="9"/>
      <c r="G19" s="10"/>
      <c r="H19" s="27"/>
      <c r="I19" s="27"/>
      <c r="J19" s="27"/>
      <c r="K19" s="22" t="s">
        <v>440</v>
      </c>
    </row>
    <row r="20" spans="1:11" s="21" customFormat="1" ht="12.75" x14ac:dyDescent="0.2">
      <c r="A20" s="17" t="s">
        <v>596</v>
      </c>
      <c r="B20" s="4">
        <v>453</v>
      </c>
      <c r="C20" s="9" t="s">
        <v>597</v>
      </c>
      <c r="D20" s="4" t="s">
        <v>1</v>
      </c>
      <c r="E20" s="9" t="s">
        <v>1</v>
      </c>
      <c r="F20" s="9"/>
      <c r="G20" s="211">
        <v>50</v>
      </c>
      <c r="H20" s="211">
        <v>100</v>
      </c>
      <c r="I20" s="211">
        <v>150</v>
      </c>
      <c r="J20" s="211">
        <v>200</v>
      </c>
      <c r="K20" s="22" t="s">
        <v>440</v>
      </c>
    </row>
    <row r="21" spans="1:11" s="21" customFormat="1" ht="12.75" x14ac:dyDescent="0.2">
      <c r="A21" s="17" t="s">
        <v>598</v>
      </c>
      <c r="B21" s="4" t="s">
        <v>599</v>
      </c>
      <c r="C21" s="9" t="s">
        <v>600</v>
      </c>
      <c r="D21" s="4" t="s">
        <v>175</v>
      </c>
      <c r="E21" s="9" t="s">
        <v>597</v>
      </c>
      <c r="F21" s="9"/>
      <c r="G21" s="13"/>
      <c r="H21" s="30"/>
      <c r="I21" s="30"/>
      <c r="J21" s="30"/>
      <c r="K21" s="22" t="s">
        <v>440</v>
      </c>
    </row>
    <row r="22" spans="1:11" s="21" customFormat="1" ht="12.75" x14ac:dyDescent="0.2">
      <c r="A22" s="17" t="s">
        <v>601</v>
      </c>
      <c r="B22" s="4">
        <v>503</v>
      </c>
      <c r="C22" s="9" t="s">
        <v>602</v>
      </c>
      <c r="D22" s="4" t="s">
        <v>1</v>
      </c>
      <c r="E22" s="9" t="s">
        <v>1</v>
      </c>
      <c r="F22" s="9"/>
      <c r="G22" s="211">
        <v>50</v>
      </c>
      <c r="H22" s="211">
        <v>100</v>
      </c>
      <c r="I22" s="211">
        <v>150</v>
      </c>
      <c r="J22" s="211">
        <v>200</v>
      </c>
      <c r="K22" s="22" t="s">
        <v>440</v>
      </c>
    </row>
    <row r="23" spans="1:11" s="21" customFormat="1" ht="12.75" x14ac:dyDescent="0.2">
      <c r="A23" s="114"/>
      <c r="B23" s="111"/>
      <c r="C23" s="112"/>
      <c r="D23" s="111"/>
      <c r="E23" s="112"/>
      <c r="F23" s="9"/>
      <c r="G23" s="113"/>
      <c r="H23" s="115"/>
      <c r="I23" s="115"/>
      <c r="J23" s="115"/>
      <c r="K23" s="22"/>
    </row>
    <row r="24" spans="1:11" s="21" customFormat="1" ht="12.75" x14ac:dyDescent="0.2">
      <c r="A24" s="19" t="s">
        <v>381</v>
      </c>
      <c r="B24" s="210"/>
      <c r="C24" s="20"/>
      <c r="D24" s="19"/>
      <c r="E24" s="20"/>
      <c r="F24" s="20"/>
      <c r="G24" s="20"/>
      <c r="H24" s="20"/>
      <c r="I24" s="20"/>
      <c r="J24" s="20"/>
      <c r="K24" s="37"/>
    </row>
    <row r="25" spans="1:11" s="21" customFormat="1" ht="12.75" x14ac:dyDescent="0.2">
      <c r="A25" s="17" t="s">
        <v>576</v>
      </c>
      <c r="B25" s="4">
        <v>452</v>
      </c>
      <c r="C25" s="9" t="s">
        <v>577</v>
      </c>
      <c r="D25" s="4" t="s">
        <v>1</v>
      </c>
      <c r="E25" s="4" t="s">
        <v>1</v>
      </c>
      <c r="F25" s="9"/>
      <c r="G25" s="211">
        <v>150</v>
      </c>
      <c r="H25" s="211">
        <v>200</v>
      </c>
      <c r="I25" s="211">
        <v>250</v>
      </c>
      <c r="J25" s="211">
        <v>300</v>
      </c>
      <c r="K25" s="22" t="s">
        <v>440</v>
      </c>
    </row>
    <row r="26" spans="1:11" s="21" customFormat="1" ht="25.5" x14ac:dyDescent="0.2">
      <c r="A26" s="214" t="s">
        <v>578</v>
      </c>
      <c r="B26" s="213" t="s">
        <v>579</v>
      </c>
      <c r="C26" s="212" t="s">
        <v>580</v>
      </c>
      <c r="D26" s="213" t="s">
        <v>175</v>
      </c>
      <c r="E26" s="213" t="s">
        <v>577</v>
      </c>
      <c r="F26" s="9"/>
      <c r="G26" s="8"/>
      <c r="H26" s="25"/>
      <c r="I26" s="25"/>
      <c r="J26" s="25"/>
      <c r="K26" s="22" t="s">
        <v>440</v>
      </c>
    </row>
    <row r="27" spans="1:11" s="21" customFormat="1" ht="12.75" x14ac:dyDescent="0.2">
      <c r="A27" s="17" t="s">
        <v>581</v>
      </c>
      <c r="B27" s="4">
        <v>454</v>
      </c>
      <c r="C27" s="9" t="s">
        <v>582</v>
      </c>
      <c r="D27" s="4" t="s">
        <v>175</v>
      </c>
      <c r="E27" s="4" t="s">
        <v>577</v>
      </c>
      <c r="F27" s="9"/>
      <c r="G27" s="10"/>
      <c r="H27" s="26"/>
      <c r="I27" s="27"/>
      <c r="J27" s="27"/>
      <c r="K27" s="22" t="s">
        <v>440</v>
      </c>
    </row>
    <row r="28" spans="1:11" s="21" customFormat="1" ht="12.75" x14ac:dyDescent="0.2">
      <c r="A28" s="17" t="s">
        <v>583</v>
      </c>
      <c r="B28" s="4" t="s">
        <v>584</v>
      </c>
      <c r="C28" s="9" t="s">
        <v>582</v>
      </c>
      <c r="D28" s="4" t="s">
        <v>175</v>
      </c>
      <c r="E28" s="4" t="s">
        <v>577</v>
      </c>
      <c r="F28" s="9"/>
      <c r="G28" s="10"/>
      <c r="H28" s="27"/>
      <c r="I28" s="27"/>
      <c r="J28" s="27"/>
      <c r="K28" s="22" t="s">
        <v>440</v>
      </c>
    </row>
    <row r="29" spans="1:11" s="21" customFormat="1" ht="12.75" x14ac:dyDescent="0.2">
      <c r="A29" s="17" t="s">
        <v>585</v>
      </c>
      <c r="B29" s="4">
        <v>455</v>
      </c>
      <c r="C29" s="9" t="s">
        <v>586</v>
      </c>
      <c r="D29" s="4" t="s">
        <v>175</v>
      </c>
      <c r="E29" s="4" t="s">
        <v>577</v>
      </c>
      <c r="F29" s="9"/>
      <c r="G29" s="10"/>
      <c r="H29" s="27"/>
      <c r="I29" s="27"/>
      <c r="J29" s="27"/>
      <c r="K29" s="22" t="s">
        <v>440</v>
      </c>
    </row>
    <row r="30" spans="1:11" s="21" customFormat="1" ht="12.75" x14ac:dyDescent="0.2">
      <c r="A30" s="17" t="s">
        <v>587</v>
      </c>
      <c r="B30" s="4" t="s">
        <v>588</v>
      </c>
      <c r="C30" s="9" t="s">
        <v>586</v>
      </c>
      <c r="D30" s="4" t="s">
        <v>175</v>
      </c>
      <c r="E30" s="4" t="s">
        <v>577</v>
      </c>
      <c r="F30" s="9"/>
      <c r="G30" s="10"/>
      <c r="H30" s="27"/>
      <c r="I30" s="27"/>
      <c r="J30" s="27"/>
      <c r="K30" s="22" t="s">
        <v>440</v>
      </c>
    </row>
    <row r="31" spans="1:11" s="21" customFormat="1" ht="12.75" x14ac:dyDescent="0.2">
      <c r="A31" s="17" t="s">
        <v>589</v>
      </c>
      <c r="B31" s="61">
        <v>456</v>
      </c>
      <c r="C31" s="9" t="s">
        <v>590</v>
      </c>
      <c r="D31" s="4" t="s">
        <v>175</v>
      </c>
      <c r="E31" s="4" t="s">
        <v>577</v>
      </c>
      <c r="F31" s="9"/>
      <c r="G31" s="10"/>
      <c r="H31" s="27"/>
      <c r="I31" s="27"/>
      <c r="J31" s="27"/>
      <c r="K31" s="22" t="s">
        <v>440</v>
      </c>
    </row>
    <row r="32" spans="1:11" s="21" customFormat="1" ht="12.75" x14ac:dyDescent="0.2">
      <c r="A32" s="64" t="s">
        <v>591</v>
      </c>
      <c r="B32" s="66" t="s">
        <v>592</v>
      </c>
      <c r="C32" s="62" t="s">
        <v>590</v>
      </c>
      <c r="D32" s="4" t="s">
        <v>175</v>
      </c>
      <c r="E32" s="4" t="s">
        <v>577</v>
      </c>
      <c r="F32" s="9"/>
      <c r="G32" s="10"/>
      <c r="H32" s="27"/>
      <c r="I32" s="27"/>
      <c r="J32" s="27"/>
      <c r="K32" s="22" t="s">
        <v>440</v>
      </c>
    </row>
    <row r="33" spans="1:11" s="21" customFormat="1" ht="12.75" x14ac:dyDescent="0.2">
      <c r="A33" s="69" t="s">
        <v>593</v>
      </c>
      <c r="B33" s="22" t="s">
        <v>594</v>
      </c>
      <c r="C33" s="67" t="s">
        <v>595</v>
      </c>
      <c r="D33" s="4" t="s">
        <v>175</v>
      </c>
      <c r="E33" s="4" t="s">
        <v>577</v>
      </c>
      <c r="F33" s="9"/>
      <c r="G33" s="10"/>
      <c r="H33" s="27"/>
      <c r="I33" s="27"/>
      <c r="J33" s="27"/>
      <c r="K33" s="22" t="s">
        <v>440</v>
      </c>
    </row>
    <row r="34" spans="1:11" s="21" customFormat="1" ht="12.75" x14ac:dyDescent="0.2">
      <c r="A34" s="17" t="s">
        <v>596</v>
      </c>
      <c r="B34" s="4">
        <v>453</v>
      </c>
      <c r="C34" s="9" t="s">
        <v>597</v>
      </c>
      <c r="D34" s="4" t="s">
        <v>1</v>
      </c>
      <c r="E34" s="9" t="s">
        <v>1</v>
      </c>
      <c r="F34" s="9"/>
      <c r="G34" s="211">
        <v>150</v>
      </c>
      <c r="H34" s="211">
        <v>200</v>
      </c>
      <c r="I34" s="211">
        <v>250</v>
      </c>
      <c r="J34" s="211">
        <v>300</v>
      </c>
      <c r="K34" s="22" t="s">
        <v>440</v>
      </c>
    </row>
    <row r="35" spans="1:11" s="21" customFormat="1" ht="12.75" x14ac:dyDescent="0.2">
      <c r="A35" s="17" t="s">
        <v>598</v>
      </c>
      <c r="B35" s="4" t="s">
        <v>599</v>
      </c>
      <c r="C35" s="9" t="s">
        <v>600</v>
      </c>
      <c r="D35" s="4" t="s">
        <v>175</v>
      </c>
      <c r="E35" s="9" t="s">
        <v>597</v>
      </c>
      <c r="F35" s="9"/>
      <c r="G35" s="13"/>
      <c r="H35" s="30"/>
      <c r="I35" s="30"/>
      <c r="J35" s="30"/>
      <c r="K35" s="22" t="s">
        <v>440</v>
      </c>
    </row>
    <row r="36" spans="1:11" s="21" customFormat="1" ht="12.75" x14ac:dyDescent="0.2">
      <c r="A36" s="17" t="s">
        <v>601</v>
      </c>
      <c r="B36" s="4">
        <v>503</v>
      </c>
      <c r="C36" s="9" t="s">
        <v>602</v>
      </c>
      <c r="D36" s="4" t="s">
        <v>1</v>
      </c>
      <c r="E36" s="9" t="s">
        <v>1</v>
      </c>
      <c r="F36" s="9"/>
      <c r="G36" s="211">
        <v>150</v>
      </c>
      <c r="H36" s="211">
        <v>200</v>
      </c>
      <c r="I36" s="211">
        <v>250</v>
      </c>
      <c r="J36" s="211">
        <v>300</v>
      </c>
      <c r="K36" s="22" t="s">
        <v>440</v>
      </c>
    </row>
    <row r="38" spans="1:11" s="21" customFormat="1" ht="12.75" x14ac:dyDescent="0.2">
      <c r="A38" s="19" t="s">
        <v>543</v>
      </c>
      <c r="B38" s="37"/>
      <c r="C38" s="37"/>
      <c r="E38" s="37"/>
      <c r="F38" s="37"/>
      <c r="G38" s="37"/>
      <c r="H38" s="37"/>
      <c r="I38" s="37"/>
      <c r="J38" s="37"/>
      <c r="K38" s="37"/>
    </row>
    <row r="39" spans="1:11" s="21" customFormat="1" ht="12.75" x14ac:dyDescent="0.2">
      <c r="A39" s="19" t="s">
        <v>382</v>
      </c>
      <c r="B39" s="37"/>
      <c r="C39" s="37"/>
      <c r="E39" s="37"/>
      <c r="F39" s="37"/>
      <c r="G39" s="37"/>
      <c r="H39" s="37"/>
      <c r="I39" s="37"/>
      <c r="J39" s="37"/>
      <c r="K39" s="37"/>
    </row>
    <row r="40" spans="1:11" s="21" customFormat="1" ht="15" customHeight="1" x14ac:dyDescent="0.2">
      <c r="A40" s="44" t="s">
        <v>363</v>
      </c>
      <c r="B40" s="5">
        <v>21</v>
      </c>
      <c r="C40" s="37" t="s">
        <v>393</v>
      </c>
      <c r="D40" s="37" t="s">
        <v>1</v>
      </c>
      <c r="E40" s="37" t="s">
        <v>1</v>
      </c>
      <c r="F40" s="180">
        <v>2000</v>
      </c>
      <c r="G40" s="37">
        <v>1000</v>
      </c>
      <c r="H40" s="37">
        <f>G40*2</f>
        <v>2000</v>
      </c>
      <c r="I40" s="37">
        <f>G40*3</f>
        <v>3000</v>
      </c>
      <c r="J40" s="37">
        <f>G40*4</f>
        <v>4000</v>
      </c>
      <c r="K40" s="22" t="s">
        <v>440</v>
      </c>
    </row>
    <row r="41" spans="1:11" s="21" customFormat="1" ht="15" customHeight="1" x14ac:dyDescent="0.2">
      <c r="A41" s="42" t="s">
        <v>371</v>
      </c>
      <c r="B41" s="5" t="s">
        <v>389</v>
      </c>
      <c r="C41" s="37" t="s">
        <v>399</v>
      </c>
      <c r="D41" s="4" t="s">
        <v>175</v>
      </c>
      <c r="E41" s="37" t="s">
        <v>393</v>
      </c>
      <c r="F41" s="37"/>
      <c r="G41" s="25"/>
      <c r="H41" s="25"/>
      <c r="I41" s="25"/>
      <c r="J41" s="25"/>
      <c r="K41" s="22" t="s">
        <v>440</v>
      </c>
    </row>
    <row r="42" spans="1:11" s="21" customFormat="1" ht="15" customHeight="1" x14ac:dyDescent="0.2">
      <c r="A42" s="43" t="s">
        <v>569</v>
      </c>
      <c r="B42" s="5" t="s">
        <v>390</v>
      </c>
      <c r="C42" s="37" t="s">
        <v>414</v>
      </c>
      <c r="D42" s="4" t="s">
        <v>175</v>
      </c>
      <c r="E42" s="37" t="s">
        <v>393</v>
      </c>
      <c r="F42" s="37"/>
      <c r="G42" s="25"/>
      <c r="H42" s="25"/>
      <c r="I42" s="25"/>
      <c r="J42" s="25"/>
      <c r="K42" s="22" t="s">
        <v>440</v>
      </c>
    </row>
    <row r="43" spans="1:11" s="21" customFormat="1" ht="15" customHeight="1" x14ac:dyDescent="0.2">
      <c r="A43" s="43" t="s">
        <v>369</v>
      </c>
      <c r="B43" s="5">
        <v>51</v>
      </c>
      <c r="C43" s="37" t="s">
        <v>401</v>
      </c>
      <c r="D43" s="4" t="s">
        <v>175</v>
      </c>
      <c r="E43" s="37" t="s">
        <v>393</v>
      </c>
      <c r="F43" s="37"/>
      <c r="G43" s="25"/>
      <c r="H43" s="25"/>
      <c r="I43" s="25"/>
      <c r="J43" s="25"/>
      <c r="K43" s="22" t="s">
        <v>440</v>
      </c>
    </row>
    <row r="44" spans="1:11" s="21" customFormat="1" ht="15" customHeight="1" x14ac:dyDescent="0.2">
      <c r="A44" s="43" t="s">
        <v>370</v>
      </c>
      <c r="B44" s="5">
        <v>55</v>
      </c>
      <c r="C44" s="37" t="s">
        <v>410</v>
      </c>
      <c r="D44" s="4" t="s">
        <v>175</v>
      </c>
      <c r="E44" s="37" t="s">
        <v>393</v>
      </c>
      <c r="F44" s="37"/>
      <c r="G44" s="25"/>
      <c r="H44" s="25"/>
      <c r="I44" s="25"/>
      <c r="J44" s="25"/>
      <c r="K44" s="22" t="s">
        <v>440</v>
      </c>
    </row>
    <row r="45" spans="1:11" s="21" customFormat="1" ht="15" customHeight="1" x14ac:dyDescent="0.2">
      <c r="A45" s="44" t="s">
        <v>364</v>
      </c>
      <c r="B45" s="5">
        <v>39</v>
      </c>
      <c r="C45" s="37" t="s">
        <v>398</v>
      </c>
      <c r="D45" s="37" t="s">
        <v>1</v>
      </c>
      <c r="E45" s="37" t="s">
        <v>1</v>
      </c>
      <c r="F45" s="180">
        <v>1000</v>
      </c>
      <c r="G45" s="37">
        <v>1000</v>
      </c>
      <c r="H45" s="37">
        <f t="shared" ref="H45:H46" si="0">G45*2</f>
        <v>2000</v>
      </c>
      <c r="I45" s="37">
        <f t="shared" ref="I45:I46" si="1">G45*3</f>
        <v>3000</v>
      </c>
      <c r="J45" s="37">
        <f t="shared" ref="J45:J46" si="2">G45*4</f>
        <v>4000</v>
      </c>
      <c r="K45" s="22" t="s">
        <v>440</v>
      </c>
    </row>
    <row r="46" spans="1:11" s="21" customFormat="1" ht="15" customHeight="1" x14ac:dyDescent="0.2">
      <c r="A46" s="44" t="s">
        <v>365</v>
      </c>
      <c r="B46" s="5">
        <v>20</v>
      </c>
      <c r="C46" s="37" t="s">
        <v>394</v>
      </c>
      <c r="D46" s="37" t="s">
        <v>1</v>
      </c>
      <c r="E46" s="37" t="s">
        <v>1</v>
      </c>
      <c r="F46" s="180">
        <v>2000</v>
      </c>
      <c r="G46" s="37">
        <v>2000</v>
      </c>
      <c r="H46" s="37">
        <f t="shared" si="0"/>
        <v>4000</v>
      </c>
      <c r="I46" s="37">
        <f t="shared" si="1"/>
        <v>6000</v>
      </c>
      <c r="J46" s="37">
        <f t="shared" si="2"/>
        <v>8000</v>
      </c>
      <c r="K46" s="22" t="s">
        <v>440</v>
      </c>
    </row>
    <row r="47" spans="1:11" s="21" customFormat="1" ht="15" customHeight="1" x14ac:dyDescent="0.2">
      <c r="A47" s="43" t="s">
        <v>372</v>
      </c>
      <c r="B47" s="5" t="s">
        <v>387</v>
      </c>
      <c r="C47" s="37" t="s">
        <v>402</v>
      </c>
      <c r="D47" s="4" t="s">
        <v>175</v>
      </c>
      <c r="E47" s="37" t="s">
        <v>394</v>
      </c>
      <c r="F47" s="37"/>
      <c r="G47" s="25"/>
      <c r="H47" s="25"/>
      <c r="I47" s="25"/>
      <c r="J47" s="25"/>
      <c r="K47" s="22" t="s">
        <v>440</v>
      </c>
    </row>
    <row r="48" spans="1:11" s="21" customFormat="1" ht="15" customHeight="1" x14ac:dyDescent="0.2">
      <c r="A48" s="43" t="s">
        <v>568</v>
      </c>
      <c r="B48" s="5" t="s">
        <v>388</v>
      </c>
      <c r="C48" s="37" t="s">
        <v>413</v>
      </c>
      <c r="D48" s="4" t="s">
        <v>175</v>
      </c>
      <c r="E48" s="37" t="s">
        <v>394</v>
      </c>
      <c r="F48" s="37"/>
      <c r="G48" s="25"/>
      <c r="H48" s="25"/>
      <c r="I48" s="25"/>
      <c r="J48" s="25"/>
      <c r="K48" s="22" t="s">
        <v>440</v>
      </c>
    </row>
    <row r="49" spans="1:11" s="21" customFormat="1" ht="15" customHeight="1" x14ac:dyDescent="0.2">
      <c r="A49" s="43" t="s">
        <v>373</v>
      </c>
      <c r="B49" s="5">
        <v>52</v>
      </c>
      <c r="C49" s="37" t="s">
        <v>404</v>
      </c>
      <c r="D49" s="4" t="s">
        <v>175</v>
      </c>
      <c r="E49" s="37" t="s">
        <v>394</v>
      </c>
      <c r="F49" s="37"/>
      <c r="G49" s="25"/>
      <c r="H49" s="25"/>
      <c r="I49" s="25"/>
      <c r="J49" s="25"/>
      <c r="K49" s="22" t="s">
        <v>440</v>
      </c>
    </row>
    <row r="50" spans="1:11" s="21" customFormat="1" ht="15" customHeight="1" x14ac:dyDescent="0.2">
      <c r="A50" s="43" t="s">
        <v>374</v>
      </c>
      <c r="B50" s="5">
        <v>56</v>
      </c>
      <c r="C50" s="37" t="s">
        <v>403</v>
      </c>
      <c r="D50" s="4" t="s">
        <v>175</v>
      </c>
      <c r="E50" s="37" t="s">
        <v>394</v>
      </c>
      <c r="F50" s="37"/>
      <c r="G50" s="25"/>
      <c r="H50" s="25"/>
      <c r="I50" s="25"/>
      <c r="J50" s="25"/>
      <c r="K50" s="22" t="s">
        <v>440</v>
      </c>
    </row>
    <row r="51" spans="1:11" s="21" customFormat="1" ht="15" customHeight="1" x14ac:dyDescent="0.2">
      <c r="A51" s="44" t="s">
        <v>366</v>
      </c>
      <c r="B51" s="5">
        <v>19</v>
      </c>
      <c r="C51" s="37" t="s">
        <v>395</v>
      </c>
      <c r="D51" s="37" t="s">
        <v>1</v>
      </c>
      <c r="E51" s="37" t="s">
        <v>1</v>
      </c>
      <c r="F51" s="180">
        <v>2000</v>
      </c>
      <c r="G51" s="37">
        <v>2000</v>
      </c>
      <c r="H51" s="37">
        <f t="shared" ref="H51" si="3">G51*2</f>
        <v>4000</v>
      </c>
      <c r="I51" s="37">
        <f t="shared" ref="I51" si="4">G51*3</f>
        <v>6000</v>
      </c>
      <c r="J51" s="37">
        <f t="shared" ref="J51" si="5">G51*4</f>
        <v>8000</v>
      </c>
      <c r="K51" s="22" t="s">
        <v>440</v>
      </c>
    </row>
    <row r="52" spans="1:11" s="21" customFormat="1" ht="15" customHeight="1" x14ac:dyDescent="0.2">
      <c r="A52" s="42" t="s">
        <v>376</v>
      </c>
      <c r="B52" s="5" t="s">
        <v>385</v>
      </c>
      <c r="C52" s="37" t="s">
        <v>405</v>
      </c>
      <c r="D52" s="4" t="s">
        <v>175</v>
      </c>
      <c r="E52" s="37" t="s">
        <v>395</v>
      </c>
      <c r="F52" s="37"/>
      <c r="G52" s="25"/>
      <c r="H52" s="25"/>
      <c r="I52" s="25"/>
      <c r="J52" s="25"/>
      <c r="K52" s="22" t="s">
        <v>440</v>
      </c>
    </row>
    <row r="53" spans="1:11" s="21" customFormat="1" ht="15" customHeight="1" x14ac:dyDescent="0.2">
      <c r="A53" s="43" t="s">
        <v>564</v>
      </c>
      <c r="B53" s="5" t="s">
        <v>386</v>
      </c>
      <c r="C53" s="37" t="s">
        <v>412</v>
      </c>
      <c r="D53" s="4" t="s">
        <v>175</v>
      </c>
      <c r="E53" s="37" t="s">
        <v>395</v>
      </c>
      <c r="F53" s="37"/>
      <c r="G53" s="25"/>
      <c r="H53" s="25"/>
      <c r="I53" s="25"/>
      <c r="J53" s="25"/>
      <c r="K53" s="22" t="s">
        <v>440</v>
      </c>
    </row>
    <row r="54" spans="1:11" s="21" customFormat="1" ht="15" customHeight="1" x14ac:dyDescent="0.2">
      <c r="A54" s="43" t="s">
        <v>375</v>
      </c>
      <c r="B54" s="5">
        <v>53</v>
      </c>
      <c r="C54" s="37" t="s">
        <v>406</v>
      </c>
      <c r="D54" s="4" t="s">
        <v>175</v>
      </c>
      <c r="E54" s="37" t="s">
        <v>395</v>
      </c>
      <c r="F54" s="37"/>
      <c r="G54" s="25"/>
      <c r="H54" s="25"/>
      <c r="I54" s="25"/>
      <c r="J54" s="25"/>
      <c r="K54" s="22" t="s">
        <v>440</v>
      </c>
    </row>
    <row r="55" spans="1:11" s="21" customFormat="1" ht="15" customHeight="1" x14ac:dyDescent="0.2">
      <c r="A55" s="43" t="s">
        <v>378</v>
      </c>
      <c r="B55" s="5">
        <v>57</v>
      </c>
      <c r="C55" s="37" t="s">
        <v>407</v>
      </c>
      <c r="D55" s="4" t="s">
        <v>175</v>
      </c>
      <c r="E55" s="37" t="s">
        <v>395</v>
      </c>
      <c r="F55" s="37"/>
      <c r="G55" s="25"/>
      <c r="H55" s="25"/>
      <c r="I55" s="25"/>
      <c r="J55" s="25"/>
      <c r="K55" s="22" t="s">
        <v>440</v>
      </c>
    </row>
    <row r="56" spans="1:11" s="21" customFormat="1" ht="15" customHeight="1" x14ac:dyDescent="0.2">
      <c r="A56" s="43" t="s">
        <v>610</v>
      </c>
      <c r="B56" s="5">
        <v>26</v>
      </c>
      <c r="C56" s="37" t="s">
        <v>613</v>
      </c>
      <c r="D56" s="4" t="s">
        <v>1</v>
      </c>
      <c r="E56" s="37" t="s">
        <v>1</v>
      </c>
      <c r="F56" s="180">
        <v>2000</v>
      </c>
      <c r="G56" s="22">
        <v>2000</v>
      </c>
      <c r="H56" s="22">
        <v>4000</v>
      </c>
      <c r="I56" s="22">
        <v>6000</v>
      </c>
      <c r="J56" s="22">
        <v>8000</v>
      </c>
      <c r="K56" s="22" t="s">
        <v>440</v>
      </c>
    </row>
    <row r="57" spans="1:11" s="21" customFormat="1" ht="15" customHeight="1" x14ac:dyDescent="0.2">
      <c r="A57" s="43" t="s">
        <v>611</v>
      </c>
      <c r="B57" s="5" t="s">
        <v>612</v>
      </c>
      <c r="C57" s="37" t="s">
        <v>614</v>
      </c>
      <c r="D57" s="4" t="s">
        <v>175</v>
      </c>
      <c r="E57" s="37" t="s">
        <v>613</v>
      </c>
      <c r="F57" s="37"/>
      <c r="G57" s="25"/>
      <c r="H57" s="25"/>
      <c r="I57" s="25"/>
      <c r="J57" s="25"/>
      <c r="K57" s="22" t="s">
        <v>440</v>
      </c>
    </row>
    <row r="58" spans="1:11" s="21" customFormat="1" ht="15" customHeight="1" x14ac:dyDescent="0.2">
      <c r="A58" s="44" t="s">
        <v>367</v>
      </c>
      <c r="B58" s="5">
        <v>18</v>
      </c>
      <c r="C58" s="37" t="s">
        <v>396</v>
      </c>
      <c r="D58" s="37" t="s">
        <v>1</v>
      </c>
      <c r="E58" s="37" t="s">
        <v>1</v>
      </c>
      <c r="F58" s="180">
        <v>3000</v>
      </c>
      <c r="G58" s="37">
        <v>300</v>
      </c>
      <c r="H58" s="37">
        <f t="shared" ref="H58" si="6">G58*2</f>
        <v>600</v>
      </c>
      <c r="I58" s="37">
        <f t="shared" ref="I58" si="7">G58*3</f>
        <v>900</v>
      </c>
      <c r="J58" s="37">
        <f t="shared" ref="J58" si="8">G58*4</f>
        <v>1200</v>
      </c>
      <c r="K58" s="22" t="s">
        <v>440</v>
      </c>
    </row>
    <row r="59" spans="1:11" s="21" customFormat="1" ht="15" customHeight="1" x14ac:dyDescent="0.2">
      <c r="A59" s="43" t="s">
        <v>377</v>
      </c>
      <c r="B59" s="5" t="s">
        <v>383</v>
      </c>
      <c r="C59" s="37" t="s">
        <v>408</v>
      </c>
      <c r="D59" s="4" t="s">
        <v>175</v>
      </c>
      <c r="E59" s="37" t="s">
        <v>396</v>
      </c>
      <c r="F59" s="37"/>
      <c r="G59" s="25"/>
      <c r="H59" s="25"/>
      <c r="I59" s="25"/>
      <c r="J59" s="25"/>
      <c r="K59" s="22" t="s">
        <v>440</v>
      </c>
    </row>
    <row r="60" spans="1:11" s="21" customFormat="1" ht="15" customHeight="1" x14ac:dyDescent="0.2">
      <c r="A60" s="43" t="s">
        <v>565</v>
      </c>
      <c r="B60" s="5" t="s">
        <v>384</v>
      </c>
      <c r="C60" s="37" t="s">
        <v>411</v>
      </c>
      <c r="D60" s="4" t="s">
        <v>175</v>
      </c>
      <c r="E60" s="37" t="s">
        <v>396</v>
      </c>
      <c r="F60" s="37"/>
      <c r="G60" s="25"/>
      <c r="H60" s="25"/>
      <c r="I60" s="25"/>
      <c r="J60" s="25"/>
      <c r="K60" s="22" t="s">
        <v>440</v>
      </c>
    </row>
    <row r="61" spans="1:11" s="21" customFormat="1" ht="15" customHeight="1" x14ac:dyDescent="0.2">
      <c r="A61" s="23" t="s">
        <v>625</v>
      </c>
      <c r="B61" s="5">
        <v>59</v>
      </c>
      <c r="C61" s="37" t="s">
        <v>626</v>
      </c>
      <c r="D61" s="4" t="s">
        <v>175</v>
      </c>
      <c r="E61" s="37" t="s">
        <v>395</v>
      </c>
      <c r="F61" s="37"/>
      <c r="G61" s="25"/>
      <c r="H61" s="25"/>
      <c r="I61" s="25"/>
      <c r="J61" s="25"/>
      <c r="K61" s="22"/>
    </row>
    <row r="62" spans="1:11" s="21" customFormat="1" ht="15" customHeight="1" x14ac:dyDescent="0.2">
      <c r="A62" s="44" t="s">
        <v>368</v>
      </c>
      <c r="B62" s="5">
        <v>40</v>
      </c>
      <c r="C62" s="37" t="s">
        <v>397</v>
      </c>
      <c r="D62" s="37" t="s">
        <v>1</v>
      </c>
      <c r="E62" s="37" t="s">
        <v>1</v>
      </c>
      <c r="F62" s="180">
        <v>3000</v>
      </c>
      <c r="G62" s="37">
        <v>300</v>
      </c>
      <c r="H62" s="37">
        <f t="shared" ref="H62" si="9">G62*2</f>
        <v>600</v>
      </c>
      <c r="I62" s="37">
        <f t="shared" ref="I62" si="10">G62*3</f>
        <v>900</v>
      </c>
      <c r="J62" s="37">
        <f t="shared" ref="J62" si="11">G62*4</f>
        <v>1200</v>
      </c>
      <c r="K62" s="22" t="s">
        <v>440</v>
      </c>
    </row>
    <row r="63" spans="1:11" s="21" customFormat="1" ht="15" customHeight="1" x14ac:dyDescent="0.2">
      <c r="A63" s="23" t="s">
        <v>379</v>
      </c>
      <c r="B63" s="37" t="s">
        <v>391</v>
      </c>
      <c r="C63" s="37" t="s">
        <v>409</v>
      </c>
      <c r="D63" s="4" t="s">
        <v>175</v>
      </c>
      <c r="E63" s="37" t="s">
        <v>397</v>
      </c>
      <c r="F63" s="37"/>
      <c r="G63" s="25"/>
      <c r="H63" s="25"/>
      <c r="I63" s="25"/>
      <c r="J63" s="25"/>
      <c r="K63" s="22" t="s">
        <v>440</v>
      </c>
    </row>
    <row r="64" spans="1:11" s="21" customFormat="1" ht="15" customHeight="1" x14ac:dyDescent="0.2">
      <c r="A64" s="23" t="s">
        <v>566</v>
      </c>
      <c r="B64" s="37" t="s">
        <v>392</v>
      </c>
      <c r="C64" s="37" t="s">
        <v>415</v>
      </c>
      <c r="D64" s="4" t="s">
        <v>175</v>
      </c>
      <c r="E64" s="37" t="s">
        <v>397</v>
      </c>
      <c r="F64" s="37"/>
      <c r="G64" s="25"/>
      <c r="H64" s="25"/>
      <c r="I64" s="25"/>
      <c r="J64" s="25"/>
      <c r="K64" s="22" t="s">
        <v>440</v>
      </c>
    </row>
    <row r="65" spans="1:11" s="21" customFormat="1" ht="15" customHeight="1" x14ac:dyDescent="0.2">
      <c r="A65" s="23" t="s">
        <v>380</v>
      </c>
      <c r="B65" s="37">
        <v>54</v>
      </c>
      <c r="C65" s="37" t="s">
        <v>400</v>
      </c>
      <c r="D65" s="4" t="s">
        <v>175</v>
      </c>
      <c r="E65" s="37" t="s">
        <v>397</v>
      </c>
      <c r="F65" s="37"/>
      <c r="G65" s="25"/>
      <c r="H65" s="25"/>
      <c r="I65" s="25"/>
      <c r="J65" s="25"/>
      <c r="K65" s="22" t="s">
        <v>440</v>
      </c>
    </row>
    <row r="66" spans="1:11" s="21" customFormat="1" ht="12.75" x14ac:dyDescent="0.2">
      <c r="A66" s="21" t="s">
        <v>603</v>
      </c>
      <c r="B66" s="91">
        <v>22</v>
      </c>
      <c r="C66" s="92" t="s">
        <v>604</v>
      </c>
      <c r="D66" s="4" t="s">
        <v>1</v>
      </c>
      <c r="E66" s="9" t="s">
        <v>1</v>
      </c>
      <c r="F66" s="234">
        <v>1041.75</v>
      </c>
      <c r="G66" s="211">
        <v>50</v>
      </c>
      <c r="H66" s="211">
        <v>100</v>
      </c>
      <c r="I66" s="211">
        <v>150</v>
      </c>
      <c r="J66" s="211">
        <v>200</v>
      </c>
      <c r="K66" s="22" t="s">
        <v>440</v>
      </c>
    </row>
    <row r="67" spans="1:11" s="21" customFormat="1" ht="12.75" x14ac:dyDescent="0.2">
      <c r="A67" s="99" t="s">
        <v>605</v>
      </c>
      <c r="B67" s="96" t="s">
        <v>606</v>
      </c>
      <c r="C67" s="97" t="s">
        <v>607</v>
      </c>
      <c r="D67" s="4" t="s">
        <v>175</v>
      </c>
      <c r="E67" s="9" t="s">
        <v>604</v>
      </c>
      <c r="F67" s="97"/>
      <c r="G67" s="98"/>
      <c r="H67" s="100"/>
      <c r="I67" s="100"/>
      <c r="J67" s="100"/>
      <c r="K67" s="22" t="s">
        <v>440</v>
      </c>
    </row>
    <row r="68" spans="1:11" s="21" customFormat="1" ht="15" customHeight="1" x14ac:dyDescent="0.2">
      <c r="A68" s="23"/>
      <c r="B68" s="37"/>
      <c r="C68" s="37"/>
      <c r="D68" s="4"/>
      <c r="E68" s="37"/>
      <c r="F68" s="37"/>
      <c r="G68" s="22"/>
      <c r="H68" s="22"/>
      <c r="I68" s="22"/>
      <c r="J68" s="22"/>
      <c r="K68" s="22"/>
    </row>
    <row r="69" spans="1:11" s="21" customFormat="1" ht="12.75" x14ac:dyDescent="0.2">
      <c r="A69" s="45" t="s">
        <v>381</v>
      </c>
      <c r="B69" s="37"/>
      <c r="C69" s="37"/>
      <c r="E69" s="37"/>
      <c r="F69" s="37"/>
      <c r="G69" s="37"/>
      <c r="H69" s="37"/>
      <c r="I69" s="37"/>
      <c r="J69" s="37"/>
      <c r="K69" s="22"/>
    </row>
    <row r="70" spans="1:11" s="21" customFormat="1" ht="12.75" x14ac:dyDescent="0.2">
      <c r="A70" s="44" t="s">
        <v>363</v>
      </c>
      <c r="B70" s="5">
        <v>21</v>
      </c>
      <c r="C70" s="37" t="s">
        <v>393</v>
      </c>
      <c r="D70" s="37" t="s">
        <v>1</v>
      </c>
      <c r="E70" s="37" t="s">
        <v>1</v>
      </c>
      <c r="F70" s="180">
        <v>6000</v>
      </c>
      <c r="G70" s="37">
        <v>3000</v>
      </c>
      <c r="H70" s="37">
        <v>4000</v>
      </c>
      <c r="I70" s="37">
        <v>5000</v>
      </c>
      <c r="J70" s="37">
        <v>6000</v>
      </c>
      <c r="K70" s="22" t="s">
        <v>440</v>
      </c>
    </row>
    <row r="71" spans="1:11" s="21" customFormat="1" ht="12.75" x14ac:dyDescent="0.2">
      <c r="A71" s="42" t="s">
        <v>371</v>
      </c>
      <c r="B71" s="5" t="s">
        <v>389</v>
      </c>
      <c r="C71" s="37" t="s">
        <v>399</v>
      </c>
      <c r="D71" s="4" t="s">
        <v>175</v>
      </c>
      <c r="E71" s="37" t="s">
        <v>393</v>
      </c>
      <c r="F71" s="37"/>
      <c r="G71" s="25"/>
      <c r="H71" s="25"/>
      <c r="I71" s="25"/>
      <c r="J71" s="25"/>
      <c r="K71" s="22" t="s">
        <v>440</v>
      </c>
    </row>
    <row r="72" spans="1:11" s="21" customFormat="1" ht="12.75" x14ac:dyDescent="0.2">
      <c r="A72" s="43" t="s">
        <v>569</v>
      </c>
      <c r="B72" s="5" t="s">
        <v>390</v>
      </c>
      <c r="C72" s="37" t="s">
        <v>414</v>
      </c>
      <c r="D72" s="4" t="s">
        <v>175</v>
      </c>
      <c r="E72" s="37" t="s">
        <v>393</v>
      </c>
      <c r="F72" s="37"/>
      <c r="G72" s="25"/>
      <c r="H72" s="25"/>
      <c r="I72" s="25"/>
      <c r="J72" s="25"/>
      <c r="K72" s="22" t="s">
        <v>440</v>
      </c>
    </row>
    <row r="73" spans="1:11" s="21" customFormat="1" ht="12.75" x14ac:dyDescent="0.2">
      <c r="A73" s="43" t="s">
        <v>369</v>
      </c>
      <c r="B73" s="5">
        <v>51</v>
      </c>
      <c r="C73" s="37" t="s">
        <v>401</v>
      </c>
      <c r="D73" s="4" t="s">
        <v>175</v>
      </c>
      <c r="E73" s="37" t="s">
        <v>393</v>
      </c>
      <c r="F73" s="37"/>
      <c r="G73" s="25"/>
      <c r="H73" s="25"/>
      <c r="I73" s="25"/>
      <c r="J73" s="25"/>
      <c r="K73" s="22" t="s">
        <v>440</v>
      </c>
    </row>
    <row r="74" spans="1:11" s="21" customFormat="1" ht="12.75" x14ac:dyDescent="0.2">
      <c r="A74" s="43" t="s">
        <v>370</v>
      </c>
      <c r="B74" s="5">
        <v>55</v>
      </c>
      <c r="C74" s="37" t="s">
        <v>410</v>
      </c>
      <c r="D74" s="4" t="s">
        <v>175</v>
      </c>
      <c r="E74" s="37" t="s">
        <v>393</v>
      </c>
      <c r="F74" s="37"/>
      <c r="G74" s="25"/>
      <c r="H74" s="25"/>
      <c r="I74" s="25"/>
      <c r="J74" s="25"/>
      <c r="K74" s="22" t="s">
        <v>440</v>
      </c>
    </row>
    <row r="75" spans="1:11" s="21" customFormat="1" ht="12.75" x14ac:dyDescent="0.2">
      <c r="A75" s="44" t="s">
        <v>364</v>
      </c>
      <c r="B75" s="5">
        <v>39</v>
      </c>
      <c r="C75" s="37" t="s">
        <v>398</v>
      </c>
      <c r="D75" s="37" t="s">
        <v>1</v>
      </c>
      <c r="E75" s="37" t="s">
        <v>1</v>
      </c>
      <c r="F75" s="180">
        <v>3000</v>
      </c>
      <c r="G75" s="37">
        <v>3000</v>
      </c>
      <c r="H75" s="37">
        <v>4000</v>
      </c>
      <c r="I75" s="37">
        <v>5000</v>
      </c>
      <c r="J75" s="37">
        <v>6000</v>
      </c>
      <c r="K75" s="22" t="s">
        <v>440</v>
      </c>
    </row>
    <row r="76" spans="1:11" s="21" customFormat="1" ht="12.75" x14ac:dyDescent="0.2">
      <c r="A76" s="44" t="s">
        <v>365</v>
      </c>
      <c r="B76" s="5">
        <v>20</v>
      </c>
      <c r="C76" s="37" t="s">
        <v>394</v>
      </c>
      <c r="D76" s="37" t="s">
        <v>1</v>
      </c>
      <c r="E76" s="37" t="s">
        <v>1</v>
      </c>
      <c r="F76" s="180">
        <v>6000</v>
      </c>
      <c r="G76" s="37">
        <v>6000</v>
      </c>
      <c r="H76" s="37">
        <v>8000</v>
      </c>
      <c r="I76" s="37">
        <v>10000</v>
      </c>
      <c r="J76" s="37">
        <v>12000</v>
      </c>
      <c r="K76" s="22" t="s">
        <v>440</v>
      </c>
    </row>
    <row r="77" spans="1:11" s="21" customFormat="1" ht="12.75" x14ac:dyDescent="0.2">
      <c r="A77" s="43" t="s">
        <v>372</v>
      </c>
      <c r="B77" s="5" t="s">
        <v>387</v>
      </c>
      <c r="C77" s="37" t="s">
        <v>402</v>
      </c>
      <c r="D77" s="4" t="s">
        <v>175</v>
      </c>
      <c r="E77" s="37" t="s">
        <v>394</v>
      </c>
      <c r="F77" s="37"/>
      <c r="G77" s="25"/>
      <c r="H77" s="25"/>
      <c r="I77" s="25"/>
      <c r="J77" s="25"/>
      <c r="K77" s="22" t="s">
        <v>440</v>
      </c>
    </row>
    <row r="78" spans="1:11" s="21" customFormat="1" ht="12.75" x14ac:dyDescent="0.2">
      <c r="A78" s="43" t="s">
        <v>568</v>
      </c>
      <c r="B78" s="5" t="s">
        <v>388</v>
      </c>
      <c r="C78" s="37" t="s">
        <v>413</v>
      </c>
      <c r="D78" s="4" t="s">
        <v>175</v>
      </c>
      <c r="E78" s="37" t="s">
        <v>394</v>
      </c>
      <c r="F78" s="37"/>
      <c r="G78" s="25"/>
      <c r="H78" s="25"/>
      <c r="I78" s="25"/>
      <c r="J78" s="25"/>
      <c r="K78" s="22" t="s">
        <v>440</v>
      </c>
    </row>
    <row r="79" spans="1:11" s="21" customFormat="1" ht="12.75" x14ac:dyDescent="0.2">
      <c r="A79" s="43" t="s">
        <v>373</v>
      </c>
      <c r="B79" s="5">
        <v>52</v>
      </c>
      <c r="C79" s="37" t="s">
        <v>404</v>
      </c>
      <c r="D79" s="4" t="s">
        <v>175</v>
      </c>
      <c r="E79" s="37" t="s">
        <v>394</v>
      </c>
      <c r="F79" s="37"/>
      <c r="G79" s="25"/>
      <c r="H79" s="25"/>
      <c r="I79" s="25"/>
      <c r="J79" s="25"/>
      <c r="K79" s="22" t="s">
        <v>440</v>
      </c>
    </row>
    <row r="80" spans="1:11" s="21" customFormat="1" ht="12.75" x14ac:dyDescent="0.2">
      <c r="A80" s="43" t="s">
        <v>374</v>
      </c>
      <c r="B80" s="5">
        <v>56</v>
      </c>
      <c r="C80" s="37" t="s">
        <v>403</v>
      </c>
      <c r="D80" s="4" t="s">
        <v>175</v>
      </c>
      <c r="E80" s="37" t="s">
        <v>394</v>
      </c>
      <c r="F80" s="37"/>
      <c r="G80" s="25"/>
      <c r="H80" s="25"/>
      <c r="I80" s="25"/>
      <c r="J80" s="25"/>
      <c r="K80" s="22" t="s">
        <v>440</v>
      </c>
    </row>
    <row r="81" spans="1:11" s="21" customFormat="1" ht="12.75" x14ac:dyDescent="0.2">
      <c r="A81" s="44" t="s">
        <v>366</v>
      </c>
      <c r="B81" s="5">
        <v>19</v>
      </c>
      <c r="C81" s="37" t="s">
        <v>395</v>
      </c>
      <c r="D81" s="37" t="s">
        <v>1</v>
      </c>
      <c r="E81" s="37" t="s">
        <v>1</v>
      </c>
      <c r="F81" s="180">
        <v>6000</v>
      </c>
      <c r="G81" s="37">
        <v>6000</v>
      </c>
      <c r="H81" s="37">
        <v>8000</v>
      </c>
      <c r="I81" s="37">
        <v>10000</v>
      </c>
      <c r="J81" s="37">
        <v>12000</v>
      </c>
      <c r="K81" s="22" t="s">
        <v>440</v>
      </c>
    </row>
    <row r="82" spans="1:11" s="21" customFormat="1" ht="12.75" x14ac:dyDescent="0.2">
      <c r="A82" s="42" t="s">
        <v>376</v>
      </c>
      <c r="B82" s="5" t="s">
        <v>385</v>
      </c>
      <c r="C82" s="37" t="s">
        <v>405</v>
      </c>
      <c r="D82" s="4" t="s">
        <v>175</v>
      </c>
      <c r="E82" s="37" t="s">
        <v>395</v>
      </c>
      <c r="F82" s="37"/>
      <c r="G82" s="25"/>
      <c r="H82" s="25"/>
      <c r="I82" s="25"/>
      <c r="J82" s="25"/>
      <c r="K82" s="22" t="s">
        <v>440</v>
      </c>
    </row>
    <row r="83" spans="1:11" s="21" customFormat="1" ht="12.75" x14ac:dyDescent="0.2">
      <c r="A83" s="43" t="s">
        <v>567</v>
      </c>
      <c r="B83" s="5" t="s">
        <v>386</v>
      </c>
      <c r="C83" s="37" t="s">
        <v>412</v>
      </c>
      <c r="D83" s="4" t="s">
        <v>175</v>
      </c>
      <c r="E83" s="37" t="s">
        <v>395</v>
      </c>
      <c r="F83" s="37"/>
      <c r="G83" s="25"/>
      <c r="H83" s="25"/>
      <c r="I83" s="25"/>
      <c r="J83" s="25"/>
      <c r="K83" s="22" t="s">
        <v>440</v>
      </c>
    </row>
    <row r="84" spans="1:11" s="21" customFormat="1" ht="12.75" x14ac:dyDescent="0.2">
      <c r="A84" s="43" t="s">
        <v>375</v>
      </c>
      <c r="B84" s="5">
        <v>53</v>
      </c>
      <c r="C84" s="37" t="s">
        <v>406</v>
      </c>
      <c r="D84" s="4" t="s">
        <v>175</v>
      </c>
      <c r="E84" s="37" t="s">
        <v>395</v>
      </c>
      <c r="F84" s="37"/>
      <c r="G84" s="25"/>
      <c r="H84" s="25"/>
      <c r="I84" s="25"/>
      <c r="J84" s="25"/>
      <c r="K84" s="22" t="s">
        <v>440</v>
      </c>
    </row>
    <row r="85" spans="1:11" s="21" customFormat="1" ht="12.75" x14ac:dyDescent="0.2">
      <c r="A85" s="43" t="s">
        <v>378</v>
      </c>
      <c r="B85" s="5">
        <v>57</v>
      </c>
      <c r="C85" s="37" t="s">
        <v>407</v>
      </c>
      <c r="D85" s="4" t="s">
        <v>175</v>
      </c>
      <c r="E85" s="37" t="s">
        <v>395</v>
      </c>
      <c r="F85" s="37"/>
      <c r="G85" s="25"/>
      <c r="H85" s="25"/>
      <c r="I85" s="25"/>
      <c r="J85" s="25"/>
      <c r="K85" s="22" t="s">
        <v>440</v>
      </c>
    </row>
    <row r="86" spans="1:11" s="21" customFormat="1" ht="12.75" x14ac:dyDescent="0.2">
      <c r="A86" s="43" t="s">
        <v>610</v>
      </c>
      <c r="B86" s="5">
        <v>26</v>
      </c>
      <c r="C86" s="37" t="s">
        <v>613</v>
      </c>
      <c r="D86" s="4" t="s">
        <v>1</v>
      </c>
      <c r="E86" s="37" t="s">
        <v>1</v>
      </c>
      <c r="F86" s="180">
        <v>6000</v>
      </c>
      <c r="G86" s="22">
        <v>6000</v>
      </c>
      <c r="H86" s="22">
        <v>8000</v>
      </c>
      <c r="I86" s="22">
        <v>10000</v>
      </c>
      <c r="J86" s="22">
        <v>12000</v>
      </c>
      <c r="K86" s="22" t="s">
        <v>440</v>
      </c>
    </row>
    <row r="87" spans="1:11" s="21" customFormat="1" ht="12.75" x14ac:dyDescent="0.2">
      <c r="A87" s="43" t="s">
        <v>611</v>
      </c>
      <c r="B87" s="5" t="s">
        <v>612</v>
      </c>
      <c r="C87" s="37" t="s">
        <v>614</v>
      </c>
      <c r="D87" s="4" t="s">
        <v>175</v>
      </c>
      <c r="E87" s="37" t="s">
        <v>613</v>
      </c>
      <c r="F87" s="37"/>
      <c r="G87" s="25"/>
      <c r="H87" s="25"/>
      <c r="I87" s="25"/>
      <c r="J87" s="25"/>
      <c r="K87" s="22" t="s">
        <v>440</v>
      </c>
    </row>
    <row r="88" spans="1:11" s="21" customFormat="1" ht="12.75" x14ac:dyDescent="0.2">
      <c r="A88" s="44" t="s">
        <v>367</v>
      </c>
      <c r="B88" s="5">
        <v>18</v>
      </c>
      <c r="C88" s="37" t="s">
        <v>396</v>
      </c>
      <c r="D88" s="37" t="s">
        <v>1</v>
      </c>
      <c r="E88" s="37" t="s">
        <v>1</v>
      </c>
      <c r="F88" s="180">
        <v>9000</v>
      </c>
      <c r="G88" s="37">
        <v>900</v>
      </c>
      <c r="H88" s="37">
        <v>1200</v>
      </c>
      <c r="I88" s="37">
        <v>1500</v>
      </c>
      <c r="J88" s="37">
        <v>1800</v>
      </c>
      <c r="K88" s="22" t="s">
        <v>440</v>
      </c>
    </row>
    <row r="89" spans="1:11" s="21" customFormat="1" ht="12.75" x14ac:dyDescent="0.2">
      <c r="A89" s="43" t="s">
        <v>377</v>
      </c>
      <c r="B89" s="5" t="s">
        <v>383</v>
      </c>
      <c r="C89" s="37" t="s">
        <v>408</v>
      </c>
      <c r="D89" s="4" t="s">
        <v>175</v>
      </c>
      <c r="E89" s="37" t="s">
        <v>396</v>
      </c>
      <c r="F89" s="37"/>
      <c r="G89" s="25"/>
      <c r="H89" s="25"/>
      <c r="I89" s="25"/>
      <c r="J89" s="25"/>
      <c r="K89" s="22" t="s">
        <v>440</v>
      </c>
    </row>
    <row r="90" spans="1:11" s="21" customFormat="1" ht="12.75" x14ac:dyDescent="0.2">
      <c r="A90" s="43" t="s">
        <v>565</v>
      </c>
      <c r="B90" s="5" t="s">
        <v>384</v>
      </c>
      <c r="C90" s="37" t="s">
        <v>411</v>
      </c>
      <c r="D90" s="4" t="s">
        <v>175</v>
      </c>
      <c r="E90" s="37" t="s">
        <v>396</v>
      </c>
      <c r="F90" s="37"/>
      <c r="G90" s="25"/>
      <c r="H90" s="25"/>
      <c r="I90" s="25"/>
      <c r="J90" s="25"/>
      <c r="K90" s="22" t="s">
        <v>440</v>
      </c>
    </row>
    <row r="91" spans="1:11" s="21" customFormat="1" ht="12.75" x14ac:dyDescent="0.2">
      <c r="A91" s="44" t="s">
        <v>368</v>
      </c>
      <c r="B91" s="5">
        <v>40</v>
      </c>
      <c r="C91" s="37" t="s">
        <v>397</v>
      </c>
      <c r="D91" s="37" t="s">
        <v>1</v>
      </c>
      <c r="E91" s="37" t="s">
        <v>1</v>
      </c>
      <c r="F91" s="180">
        <v>9000</v>
      </c>
      <c r="G91" s="37">
        <v>900</v>
      </c>
      <c r="H91" s="37">
        <v>1200</v>
      </c>
      <c r="I91" s="37">
        <v>1500</v>
      </c>
      <c r="J91" s="37">
        <v>1800</v>
      </c>
      <c r="K91" s="22" t="s">
        <v>440</v>
      </c>
    </row>
    <row r="92" spans="1:11" s="21" customFormat="1" ht="12.75" x14ac:dyDescent="0.2">
      <c r="A92" s="23" t="s">
        <v>379</v>
      </c>
      <c r="B92" s="37" t="s">
        <v>391</v>
      </c>
      <c r="C92" s="37" t="s">
        <v>409</v>
      </c>
      <c r="D92" s="4" t="s">
        <v>175</v>
      </c>
      <c r="E92" s="37" t="s">
        <v>397</v>
      </c>
      <c r="F92" s="37"/>
      <c r="G92" s="25"/>
      <c r="H92" s="25"/>
      <c r="I92" s="25"/>
      <c r="J92" s="25"/>
      <c r="K92" s="22" t="s">
        <v>440</v>
      </c>
    </row>
    <row r="93" spans="1:11" s="21" customFormat="1" ht="12.75" x14ac:dyDescent="0.2">
      <c r="A93" s="23" t="s">
        <v>566</v>
      </c>
      <c r="B93" s="37" t="s">
        <v>392</v>
      </c>
      <c r="C93" s="37" t="s">
        <v>415</v>
      </c>
      <c r="D93" s="4" t="s">
        <v>175</v>
      </c>
      <c r="E93" s="37" t="s">
        <v>397</v>
      </c>
      <c r="F93" s="37"/>
      <c r="G93" s="25"/>
      <c r="H93" s="25"/>
      <c r="I93" s="25"/>
      <c r="J93" s="25"/>
      <c r="K93" s="22" t="s">
        <v>440</v>
      </c>
    </row>
    <row r="94" spans="1:11" s="21" customFormat="1" ht="12.75" x14ac:dyDescent="0.2">
      <c r="A94" s="23" t="s">
        <v>380</v>
      </c>
      <c r="B94" s="37">
        <v>54</v>
      </c>
      <c r="C94" s="37" t="s">
        <v>400</v>
      </c>
      <c r="D94" s="4" t="s">
        <v>175</v>
      </c>
      <c r="E94" s="37" t="s">
        <v>397</v>
      </c>
      <c r="F94" s="37"/>
      <c r="G94" s="25"/>
      <c r="H94" s="25"/>
      <c r="I94" s="25"/>
      <c r="J94" s="25"/>
      <c r="K94" s="22" t="s">
        <v>440</v>
      </c>
    </row>
    <row r="95" spans="1:11" s="21" customFormat="1" ht="12.75" x14ac:dyDescent="0.2">
      <c r="A95" s="21" t="s">
        <v>603</v>
      </c>
      <c r="B95" s="91">
        <v>22</v>
      </c>
      <c r="C95" s="92" t="s">
        <v>604</v>
      </c>
      <c r="D95" s="4" t="s">
        <v>1</v>
      </c>
      <c r="E95" s="9" t="s">
        <v>1</v>
      </c>
      <c r="F95" s="234">
        <f>F66*3</f>
        <v>3125.25</v>
      </c>
      <c r="G95" s="211">
        <v>150</v>
      </c>
      <c r="H95" s="211">
        <v>200</v>
      </c>
      <c r="I95" s="211">
        <v>250</v>
      </c>
      <c r="J95" s="211">
        <v>300</v>
      </c>
      <c r="K95" s="22" t="s">
        <v>440</v>
      </c>
    </row>
    <row r="96" spans="1:11" s="21" customFormat="1" ht="12.75" x14ac:dyDescent="0.2">
      <c r="A96" s="99" t="s">
        <v>605</v>
      </c>
      <c r="B96" s="96" t="s">
        <v>606</v>
      </c>
      <c r="C96" s="97" t="s">
        <v>607</v>
      </c>
      <c r="D96" s="4" t="s">
        <v>175</v>
      </c>
      <c r="E96" s="9" t="s">
        <v>604</v>
      </c>
      <c r="F96" s="97"/>
      <c r="G96" s="98"/>
      <c r="H96" s="100"/>
      <c r="I96" s="100"/>
      <c r="J96" s="100"/>
      <c r="K96" s="22" t="s">
        <v>440</v>
      </c>
    </row>
  </sheetData>
  <autoFilter ref="A7:F96"/>
  <mergeCells count="3">
    <mergeCell ref="B1:F2"/>
    <mergeCell ref="B3:F3"/>
    <mergeCell ref="B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7"/>
  <sheetViews>
    <sheetView tabSelected="1" zoomScale="85" zoomScaleNormal="85" workbookViewId="0">
      <pane ySplit="7" topLeftCell="A8" activePane="bottomLeft" state="frozen"/>
      <selection pane="bottomLeft"/>
    </sheetView>
  </sheetViews>
  <sheetFormatPr defaultColWidth="9.140625" defaultRowHeight="15" x14ac:dyDescent="0.25"/>
  <cols>
    <col min="1" max="1" width="88.7109375" customWidth="1"/>
    <col min="2" max="2" width="22.28515625" customWidth="1"/>
    <col min="3" max="3" width="42.42578125" bestFit="1" customWidth="1"/>
    <col min="4" max="4" width="23.7109375" bestFit="1" customWidth="1"/>
    <col min="5" max="5" width="20" customWidth="1"/>
    <col min="6" max="6" width="32.85546875" style="239" bestFit="1" customWidth="1"/>
    <col min="7" max="10" width="16" style="239" customWidth="1"/>
    <col min="11" max="11" width="9.85546875" bestFit="1" customWidth="1"/>
  </cols>
  <sheetData>
    <row r="1" spans="1:11" s="21" customFormat="1" ht="18" customHeight="1" x14ac:dyDescent="0.3">
      <c r="A1" s="225"/>
      <c r="B1" s="279" t="s">
        <v>694</v>
      </c>
      <c r="C1" s="280"/>
      <c r="D1" s="280"/>
      <c r="E1" s="280"/>
      <c r="F1" s="280"/>
    </row>
    <row r="2" spans="1:11" s="21" customFormat="1" ht="15.75" customHeight="1" x14ac:dyDescent="0.2">
      <c r="B2" s="280"/>
      <c r="C2" s="280"/>
      <c r="D2" s="280"/>
      <c r="E2" s="280"/>
      <c r="F2" s="280"/>
    </row>
    <row r="3" spans="1:11" s="21" customFormat="1" x14ac:dyDescent="0.25">
      <c r="A3" s="47"/>
      <c r="B3" s="274" t="s">
        <v>416</v>
      </c>
      <c r="C3" s="275"/>
      <c r="D3" s="275"/>
      <c r="E3" s="275"/>
      <c r="F3" s="275"/>
      <c r="G3" s="37"/>
      <c r="H3" s="166" t="s">
        <v>457</v>
      </c>
      <c r="I3" s="37"/>
      <c r="J3" s="37"/>
      <c r="K3" s="37"/>
    </row>
    <row r="4" spans="1:11" s="21" customFormat="1" x14ac:dyDescent="0.25">
      <c r="A4" s="48"/>
      <c r="B4" s="276" t="s">
        <v>429</v>
      </c>
      <c r="C4" s="275"/>
      <c r="D4" s="275"/>
      <c r="E4" s="275"/>
      <c r="F4" s="275"/>
      <c r="G4" s="37"/>
      <c r="H4" s="37"/>
      <c r="I4" s="37"/>
      <c r="J4" s="37"/>
      <c r="K4" s="37"/>
    </row>
    <row r="5" spans="1:11" s="21" customFormat="1" ht="12.75" customHeight="1" x14ac:dyDescent="0.2">
      <c r="A5" s="21" t="s">
        <v>446</v>
      </c>
      <c r="B5" s="37"/>
      <c r="C5" s="37"/>
      <c r="E5" s="37"/>
      <c r="F5" s="37"/>
      <c r="G5" s="37"/>
      <c r="H5" s="37"/>
      <c r="I5" s="37"/>
      <c r="J5" s="37"/>
      <c r="K5" s="37"/>
    </row>
    <row r="6" spans="1:11" s="21" customFormat="1" ht="12.75" customHeight="1" x14ac:dyDescent="0.25">
      <c r="A6" s="52" t="s">
        <v>445</v>
      </c>
      <c r="B6" s="7"/>
      <c r="C6" s="38"/>
      <c r="D6" s="4"/>
      <c r="E6" s="7"/>
      <c r="F6" s="237"/>
      <c r="G6" s="182"/>
      <c r="H6" s="181"/>
      <c r="I6" s="181"/>
      <c r="J6" s="181"/>
      <c r="K6" s="37"/>
    </row>
    <row r="7" spans="1:11" s="21" customFormat="1" ht="12.75" customHeight="1" x14ac:dyDescent="0.2">
      <c r="A7" s="19" t="s">
        <v>169</v>
      </c>
      <c r="B7" s="20" t="s">
        <v>170</v>
      </c>
      <c r="C7" s="20" t="s">
        <v>134</v>
      </c>
      <c r="D7" s="19" t="s">
        <v>659</v>
      </c>
      <c r="E7" s="20" t="s">
        <v>249</v>
      </c>
      <c r="F7" s="20" t="s">
        <v>621</v>
      </c>
      <c r="G7" s="20" t="s">
        <v>171</v>
      </c>
      <c r="H7" s="20" t="s">
        <v>246</v>
      </c>
      <c r="I7" s="20" t="s">
        <v>247</v>
      </c>
      <c r="J7" s="20" t="s">
        <v>248</v>
      </c>
      <c r="K7" s="20" t="s">
        <v>439</v>
      </c>
    </row>
    <row r="8" spans="1:11" s="21" customFormat="1" ht="12.75" customHeight="1" x14ac:dyDescent="0.25">
      <c r="A8" s="19"/>
      <c r="B8" s="20"/>
      <c r="C8" s="20"/>
      <c r="D8" s="19"/>
      <c r="E8" s="20"/>
      <c r="F8" s="187"/>
      <c r="G8" s="20"/>
      <c r="H8" s="20"/>
      <c r="I8" s="20"/>
      <c r="J8" s="20"/>
      <c r="K8" s="20"/>
    </row>
    <row r="9" spans="1:11" s="21" customFormat="1" ht="12.75" x14ac:dyDescent="0.2">
      <c r="A9" s="41" t="s">
        <v>361</v>
      </c>
      <c r="B9" s="5"/>
      <c r="C9" s="5"/>
      <c r="D9" s="2"/>
      <c r="E9" s="5"/>
      <c r="F9" s="5"/>
      <c r="G9" s="12"/>
      <c r="H9" s="31"/>
      <c r="I9" s="31"/>
      <c r="J9" s="31"/>
      <c r="K9" s="37"/>
    </row>
    <row r="10" spans="1:11" s="21" customFormat="1" ht="12.75" x14ac:dyDescent="0.2">
      <c r="A10" s="245" t="s">
        <v>695</v>
      </c>
      <c r="B10" s="5"/>
      <c r="C10" s="5"/>
      <c r="D10" s="2"/>
      <c r="E10" s="5"/>
      <c r="F10" s="5"/>
      <c r="G10" s="12"/>
      <c r="H10" s="31"/>
      <c r="I10" s="31"/>
      <c r="J10" s="31"/>
      <c r="K10" s="37"/>
    </row>
    <row r="11" spans="1:11" s="21" customFormat="1" ht="12.75" x14ac:dyDescent="0.2">
      <c r="A11" s="3" t="s">
        <v>135</v>
      </c>
      <c r="B11" s="6">
        <v>113</v>
      </c>
      <c r="C11" s="6" t="s">
        <v>136</v>
      </c>
      <c r="D11" s="4" t="s">
        <v>1</v>
      </c>
      <c r="E11" s="6" t="s">
        <v>137</v>
      </c>
      <c r="F11" s="178">
        <v>100</v>
      </c>
      <c r="G11" s="12">
        <v>1000</v>
      </c>
      <c r="H11" s="31">
        <f t="shared" ref="H11:H57" si="0">G11*2</f>
        <v>2000</v>
      </c>
      <c r="I11" s="31">
        <f t="shared" ref="I11:I58" si="1">G11*3</f>
        <v>3000</v>
      </c>
      <c r="J11" s="31">
        <f t="shared" ref="J11:J58" si="2">G11*4</f>
        <v>4000</v>
      </c>
      <c r="K11" s="22" t="s">
        <v>440</v>
      </c>
    </row>
    <row r="12" spans="1:11" s="21" customFormat="1" ht="12.75" x14ac:dyDescent="0.2">
      <c r="A12" s="3" t="s">
        <v>138</v>
      </c>
      <c r="B12" s="6">
        <v>115</v>
      </c>
      <c r="C12" s="6" t="s">
        <v>139</v>
      </c>
      <c r="D12" s="4" t="s">
        <v>175</v>
      </c>
      <c r="E12" s="6" t="s">
        <v>136</v>
      </c>
      <c r="F12" s="6"/>
      <c r="G12" s="13"/>
      <c r="H12" s="30"/>
      <c r="I12" s="30"/>
      <c r="J12" s="30"/>
      <c r="K12" s="22" t="s">
        <v>440</v>
      </c>
    </row>
    <row r="13" spans="1:11" s="21" customFormat="1" ht="12.75" x14ac:dyDescent="0.2">
      <c r="A13" s="3" t="s">
        <v>140</v>
      </c>
      <c r="B13" s="6">
        <v>120</v>
      </c>
      <c r="C13" s="6" t="s">
        <v>141</v>
      </c>
      <c r="D13" s="4" t="s">
        <v>175</v>
      </c>
      <c r="E13" s="6" t="s">
        <v>136</v>
      </c>
      <c r="F13" s="178">
        <v>100</v>
      </c>
      <c r="G13" s="12">
        <v>1000</v>
      </c>
      <c r="H13" s="31">
        <f t="shared" si="0"/>
        <v>2000</v>
      </c>
      <c r="I13" s="31">
        <f t="shared" si="1"/>
        <v>3000</v>
      </c>
      <c r="J13" s="31">
        <f t="shared" si="2"/>
        <v>4000</v>
      </c>
      <c r="K13" s="22" t="s">
        <v>440</v>
      </c>
    </row>
    <row r="14" spans="1:11" s="21" customFormat="1" ht="12.75" x14ac:dyDescent="0.2">
      <c r="A14" s="3" t="s">
        <v>437</v>
      </c>
      <c r="B14" s="6">
        <v>114</v>
      </c>
      <c r="C14" s="6" t="s">
        <v>438</v>
      </c>
      <c r="D14" s="4" t="s">
        <v>175</v>
      </c>
      <c r="E14" s="6" t="s">
        <v>136</v>
      </c>
      <c r="F14" s="178">
        <v>100</v>
      </c>
      <c r="G14" s="12">
        <v>1000</v>
      </c>
      <c r="H14" s="31">
        <f t="shared" si="0"/>
        <v>2000</v>
      </c>
      <c r="I14" s="31">
        <f t="shared" si="1"/>
        <v>3000</v>
      </c>
      <c r="J14" s="31">
        <f t="shared" si="2"/>
        <v>4000</v>
      </c>
      <c r="K14" s="22" t="s">
        <v>440</v>
      </c>
    </row>
    <row r="15" spans="1:11" s="21" customFormat="1" ht="12.75" x14ac:dyDescent="0.2">
      <c r="A15" s="193" t="s">
        <v>608</v>
      </c>
      <c r="B15" s="6">
        <v>911</v>
      </c>
      <c r="C15" s="6" t="s">
        <v>142</v>
      </c>
      <c r="D15" s="4" t="s">
        <v>175</v>
      </c>
      <c r="E15" s="6" t="s">
        <v>136</v>
      </c>
      <c r="F15" s="178">
        <v>100</v>
      </c>
      <c r="G15" s="12">
        <v>10000</v>
      </c>
      <c r="H15" s="31">
        <f t="shared" si="0"/>
        <v>20000</v>
      </c>
      <c r="I15" s="31">
        <f t="shared" si="1"/>
        <v>30000</v>
      </c>
      <c r="J15" s="31">
        <f t="shared" si="2"/>
        <v>40000</v>
      </c>
      <c r="K15" s="22" t="s">
        <v>440</v>
      </c>
    </row>
    <row r="16" spans="1:11" s="21" customFormat="1" ht="12.75" x14ac:dyDescent="0.2">
      <c r="A16" s="3" t="s">
        <v>143</v>
      </c>
      <c r="B16" s="6">
        <v>1008</v>
      </c>
      <c r="C16" s="6" t="s">
        <v>313</v>
      </c>
      <c r="D16" s="4" t="s">
        <v>175</v>
      </c>
      <c r="E16" s="6" t="s">
        <v>136</v>
      </c>
      <c r="F16" s="6"/>
      <c r="G16" s="13"/>
      <c r="H16" s="30"/>
      <c r="I16" s="30"/>
      <c r="J16" s="30"/>
      <c r="K16" s="22" t="s">
        <v>440</v>
      </c>
    </row>
    <row r="17" spans="1:11" s="21" customFormat="1" ht="12.75" x14ac:dyDescent="0.2">
      <c r="A17" s="3" t="s">
        <v>144</v>
      </c>
      <c r="B17" s="6">
        <v>112</v>
      </c>
      <c r="C17" s="6" t="s">
        <v>145</v>
      </c>
      <c r="D17" s="4" t="s">
        <v>1</v>
      </c>
      <c r="E17" s="6" t="s">
        <v>137</v>
      </c>
      <c r="F17" s="178">
        <v>3</v>
      </c>
      <c r="G17" s="12">
        <v>3000</v>
      </c>
      <c r="H17" s="31">
        <f t="shared" si="0"/>
        <v>6000</v>
      </c>
      <c r="I17" s="31">
        <f t="shared" si="1"/>
        <v>9000</v>
      </c>
      <c r="J17" s="31">
        <f t="shared" si="2"/>
        <v>12000</v>
      </c>
      <c r="K17" s="22" t="s">
        <v>440</v>
      </c>
    </row>
    <row r="18" spans="1:11" s="21" customFormat="1" ht="12.75" x14ac:dyDescent="0.2">
      <c r="A18" s="3" t="s">
        <v>146</v>
      </c>
      <c r="B18" s="6">
        <v>116</v>
      </c>
      <c r="C18" s="6" t="s">
        <v>147</v>
      </c>
      <c r="D18" s="4" t="s">
        <v>175</v>
      </c>
      <c r="E18" s="6" t="s">
        <v>145</v>
      </c>
      <c r="F18" s="6"/>
      <c r="G18" s="13"/>
      <c r="H18" s="30"/>
      <c r="I18" s="30"/>
      <c r="J18" s="30"/>
      <c r="K18" s="22" t="s">
        <v>440</v>
      </c>
    </row>
    <row r="19" spans="1:11" s="21" customFormat="1" ht="12.75" x14ac:dyDescent="0.2">
      <c r="A19" s="3" t="s">
        <v>148</v>
      </c>
      <c r="B19" s="6">
        <v>121</v>
      </c>
      <c r="C19" s="6" t="s">
        <v>149</v>
      </c>
      <c r="D19" s="4" t="s">
        <v>175</v>
      </c>
      <c r="E19" s="6" t="s">
        <v>145</v>
      </c>
      <c r="F19" s="178">
        <v>3</v>
      </c>
      <c r="G19" s="12">
        <v>3000</v>
      </c>
      <c r="H19" s="31">
        <f t="shared" si="0"/>
        <v>6000</v>
      </c>
      <c r="I19" s="31">
        <f t="shared" si="1"/>
        <v>9000</v>
      </c>
      <c r="J19" s="31">
        <f t="shared" si="2"/>
        <v>12000</v>
      </c>
      <c r="K19" s="22" t="s">
        <v>440</v>
      </c>
    </row>
    <row r="20" spans="1:11" s="21" customFormat="1" ht="12.75" x14ac:dyDescent="0.2">
      <c r="A20" s="216" t="s">
        <v>609</v>
      </c>
      <c r="B20" s="37">
        <v>912</v>
      </c>
      <c r="C20" s="6" t="s">
        <v>150</v>
      </c>
      <c r="D20" s="4" t="s">
        <v>175</v>
      </c>
      <c r="E20" s="6" t="s">
        <v>145</v>
      </c>
      <c r="F20" s="178">
        <v>3</v>
      </c>
      <c r="G20" s="12">
        <v>30000</v>
      </c>
      <c r="H20" s="31">
        <f t="shared" si="0"/>
        <v>60000</v>
      </c>
      <c r="I20" s="31">
        <f t="shared" si="1"/>
        <v>90000</v>
      </c>
      <c r="J20" s="31">
        <f t="shared" si="2"/>
        <v>120000</v>
      </c>
      <c r="K20" s="22" t="s">
        <v>440</v>
      </c>
    </row>
    <row r="21" spans="1:11" s="21" customFormat="1" ht="12.75" x14ac:dyDescent="0.2">
      <c r="A21" s="3" t="s">
        <v>151</v>
      </c>
      <c r="B21" s="6">
        <v>1009</v>
      </c>
      <c r="C21" s="6" t="s">
        <v>314</v>
      </c>
      <c r="D21" s="4" t="s">
        <v>175</v>
      </c>
      <c r="E21" s="6" t="s">
        <v>145</v>
      </c>
      <c r="F21" s="6"/>
      <c r="G21" s="13"/>
      <c r="H21" s="30"/>
      <c r="I21" s="30"/>
      <c r="J21" s="30"/>
      <c r="K21" s="22" t="s">
        <v>440</v>
      </c>
    </row>
    <row r="22" spans="1:11" s="21" customFormat="1" ht="12.75" x14ac:dyDescent="0.2">
      <c r="A22" s="3" t="s">
        <v>641</v>
      </c>
      <c r="B22" s="224">
        <v>188</v>
      </c>
      <c r="C22" s="224" t="s">
        <v>642</v>
      </c>
      <c r="D22" s="224" t="s">
        <v>1</v>
      </c>
      <c r="E22" s="224" t="s">
        <v>1</v>
      </c>
      <c r="F22" s="178">
        <v>10</v>
      </c>
      <c r="G22" s="6">
        <v>1000</v>
      </c>
      <c r="H22" s="6">
        <v>2000</v>
      </c>
      <c r="I22" s="6">
        <v>3000</v>
      </c>
      <c r="J22" s="6">
        <v>4000</v>
      </c>
      <c r="K22" s="224" t="s">
        <v>440</v>
      </c>
    </row>
    <row r="23" spans="1:11" s="21" customFormat="1" ht="12.75" x14ac:dyDescent="0.2">
      <c r="A23" s="3" t="s">
        <v>643</v>
      </c>
      <c r="B23" s="224">
        <v>189</v>
      </c>
      <c r="C23" s="224" t="s">
        <v>644</v>
      </c>
      <c r="D23" s="224" t="s">
        <v>1</v>
      </c>
      <c r="E23" s="224" t="s">
        <v>1</v>
      </c>
      <c r="F23" s="178">
        <v>50</v>
      </c>
      <c r="G23" s="6">
        <v>5000</v>
      </c>
      <c r="H23" s="6">
        <v>10000</v>
      </c>
      <c r="I23" s="6">
        <v>15000</v>
      </c>
      <c r="J23" s="6">
        <v>20000</v>
      </c>
      <c r="K23" s="224" t="s">
        <v>440</v>
      </c>
    </row>
    <row r="24" spans="1:11" s="21" customFormat="1" ht="12.75" x14ac:dyDescent="0.2">
      <c r="A24" s="3" t="s">
        <v>152</v>
      </c>
      <c r="B24" s="6">
        <v>111</v>
      </c>
      <c r="C24" s="6" t="s">
        <v>153</v>
      </c>
      <c r="D24" s="4" t="s">
        <v>1</v>
      </c>
      <c r="E24" s="6" t="s">
        <v>137</v>
      </c>
      <c r="F24" s="179">
        <v>0.4</v>
      </c>
      <c r="G24" s="12">
        <v>4000</v>
      </c>
      <c r="H24" s="31">
        <f t="shared" si="0"/>
        <v>8000</v>
      </c>
      <c r="I24" s="31">
        <f t="shared" si="1"/>
        <v>12000</v>
      </c>
      <c r="J24" s="31">
        <f t="shared" si="2"/>
        <v>16000</v>
      </c>
      <c r="K24" s="22" t="s">
        <v>440</v>
      </c>
    </row>
    <row r="25" spans="1:11" s="21" customFormat="1" ht="12.75" x14ac:dyDescent="0.2">
      <c r="A25" s="3" t="s">
        <v>154</v>
      </c>
      <c r="B25" s="6">
        <v>117</v>
      </c>
      <c r="C25" s="6" t="s">
        <v>155</v>
      </c>
      <c r="D25" s="4" t="s">
        <v>175</v>
      </c>
      <c r="E25" s="6" t="s">
        <v>153</v>
      </c>
      <c r="F25" s="6"/>
      <c r="G25" s="13"/>
      <c r="H25" s="30"/>
      <c r="I25" s="30"/>
      <c r="J25" s="30"/>
      <c r="K25" s="22" t="s">
        <v>440</v>
      </c>
    </row>
    <row r="26" spans="1:11" s="21" customFormat="1" ht="12.75" x14ac:dyDescent="0.2">
      <c r="A26" s="3" t="s">
        <v>156</v>
      </c>
      <c r="B26" s="6">
        <v>913</v>
      </c>
      <c r="C26" s="6" t="s">
        <v>157</v>
      </c>
      <c r="D26" s="4" t="s">
        <v>175</v>
      </c>
      <c r="E26" s="6" t="s">
        <v>153</v>
      </c>
      <c r="F26" s="179">
        <v>0.4</v>
      </c>
      <c r="G26" s="12">
        <v>400</v>
      </c>
      <c r="H26" s="31">
        <f t="shared" si="0"/>
        <v>800</v>
      </c>
      <c r="I26" s="31">
        <f t="shared" si="1"/>
        <v>1200</v>
      </c>
      <c r="J26" s="31">
        <f t="shared" si="2"/>
        <v>1600</v>
      </c>
      <c r="K26" s="22" t="s">
        <v>440</v>
      </c>
    </row>
    <row r="27" spans="1:11" s="21" customFormat="1" ht="12.75" x14ac:dyDescent="0.2">
      <c r="A27" s="46" t="s">
        <v>447</v>
      </c>
      <c r="B27" s="6">
        <v>1190</v>
      </c>
      <c r="C27" s="6" t="s">
        <v>158</v>
      </c>
      <c r="D27" s="4" t="s">
        <v>175</v>
      </c>
      <c r="E27" s="6" t="s">
        <v>153</v>
      </c>
      <c r="F27" s="179">
        <v>0.4</v>
      </c>
      <c r="G27" s="12">
        <v>400</v>
      </c>
      <c r="H27" s="29">
        <f t="shared" si="0"/>
        <v>800</v>
      </c>
      <c r="I27" s="29">
        <f t="shared" si="1"/>
        <v>1200</v>
      </c>
      <c r="J27" s="29">
        <f t="shared" si="2"/>
        <v>1600</v>
      </c>
      <c r="K27" s="22" t="s">
        <v>440</v>
      </c>
    </row>
    <row r="28" spans="1:11" s="21" customFormat="1" ht="12.75" x14ac:dyDescent="0.2">
      <c r="A28" s="46" t="s">
        <v>486</v>
      </c>
      <c r="B28" s="6">
        <v>1191</v>
      </c>
      <c r="C28" s="6" t="s">
        <v>159</v>
      </c>
      <c r="D28" s="4" t="s">
        <v>175</v>
      </c>
      <c r="E28" s="6" t="s">
        <v>153</v>
      </c>
      <c r="F28" s="6"/>
      <c r="G28" s="13"/>
      <c r="H28" s="30"/>
      <c r="I28" s="30"/>
      <c r="J28" s="30"/>
      <c r="K28" s="22" t="s">
        <v>440</v>
      </c>
    </row>
    <row r="29" spans="1:11" s="21" customFormat="1" ht="12.75" x14ac:dyDescent="0.2">
      <c r="A29" s="3" t="s">
        <v>160</v>
      </c>
      <c r="B29" s="6">
        <v>1010</v>
      </c>
      <c r="C29" s="6" t="s">
        <v>315</v>
      </c>
      <c r="D29" s="4" t="s">
        <v>175</v>
      </c>
      <c r="E29" s="6" t="s">
        <v>153</v>
      </c>
      <c r="F29" s="6"/>
      <c r="G29" s="13"/>
      <c r="H29" s="30"/>
      <c r="I29" s="30"/>
      <c r="J29" s="30"/>
      <c r="K29" s="22" t="s">
        <v>440</v>
      </c>
    </row>
    <row r="30" spans="1:11" s="21" customFormat="1" ht="12.75" x14ac:dyDescent="0.2">
      <c r="A30" s="21" t="s">
        <v>672</v>
      </c>
      <c r="B30" s="6">
        <v>107</v>
      </c>
      <c r="C30" s="6" t="s">
        <v>673</v>
      </c>
      <c r="D30" s="4" t="s">
        <v>1</v>
      </c>
      <c r="E30" s="6" t="s">
        <v>1</v>
      </c>
      <c r="F30" s="178">
        <v>200</v>
      </c>
      <c r="G30" s="12">
        <v>20000</v>
      </c>
      <c r="H30" s="29">
        <v>40000</v>
      </c>
      <c r="I30" s="29">
        <v>60000</v>
      </c>
      <c r="J30" s="29">
        <v>80000</v>
      </c>
      <c r="K30" s="22" t="s">
        <v>440</v>
      </c>
    </row>
    <row r="31" spans="1:11" s="21" customFormat="1" ht="12.75" x14ac:dyDescent="0.2">
      <c r="A31" s="3"/>
      <c r="B31" s="6"/>
      <c r="C31" s="6"/>
      <c r="D31" s="4"/>
      <c r="E31" s="6"/>
      <c r="F31" s="6"/>
      <c r="G31" s="12"/>
      <c r="H31" s="29"/>
      <c r="I31" s="29"/>
      <c r="J31" s="29"/>
      <c r="K31" s="22"/>
    </row>
    <row r="32" spans="1:11" s="21" customFormat="1" ht="12.75" x14ac:dyDescent="0.2">
      <c r="A32" s="245" t="s">
        <v>696</v>
      </c>
      <c r="B32" s="246"/>
      <c r="C32" s="246"/>
      <c r="D32" s="247"/>
      <c r="E32" s="246"/>
      <c r="F32" s="246"/>
      <c r="G32" s="248"/>
      <c r="H32" s="249"/>
      <c r="I32" s="249"/>
      <c r="J32" s="249"/>
      <c r="K32" s="250"/>
    </row>
    <row r="33" spans="1:11" s="21" customFormat="1" ht="12.75" x14ac:dyDescent="0.2">
      <c r="A33" s="251" t="s">
        <v>135</v>
      </c>
      <c r="B33" s="252">
        <v>113</v>
      </c>
      <c r="C33" s="252" t="s">
        <v>136</v>
      </c>
      <c r="D33" s="253" t="s">
        <v>1</v>
      </c>
      <c r="E33" s="252" t="s">
        <v>137</v>
      </c>
      <c r="F33" s="254">
        <v>50</v>
      </c>
      <c r="G33" s="248">
        <v>500</v>
      </c>
      <c r="H33" s="249">
        <v>1000</v>
      </c>
      <c r="I33" s="249">
        <f t="shared" ref="I33" si="3">G33*3</f>
        <v>1500</v>
      </c>
      <c r="J33" s="249">
        <f t="shared" ref="J33" si="4">G33*4</f>
        <v>2000</v>
      </c>
      <c r="K33" s="255" t="s">
        <v>440</v>
      </c>
    </row>
    <row r="34" spans="1:11" s="21" customFormat="1" ht="12.75" x14ac:dyDescent="0.2">
      <c r="A34" s="251" t="s">
        <v>138</v>
      </c>
      <c r="B34" s="252">
        <v>115</v>
      </c>
      <c r="C34" s="252" t="s">
        <v>139</v>
      </c>
      <c r="D34" s="253" t="s">
        <v>175</v>
      </c>
      <c r="E34" s="252" t="s">
        <v>136</v>
      </c>
      <c r="F34" s="252"/>
      <c r="G34" s="256"/>
      <c r="H34" s="257"/>
      <c r="I34" s="257"/>
      <c r="J34" s="257"/>
      <c r="K34" s="255" t="s">
        <v>440</v>
      </c>
    </row>
    <row r="35" spans="1:11" s="21" customFormat="1" ht="12.75" x14ac:dyDescent="0.2">
      <c r="A35" s="251" t="s">
        <v>140</v>
      </c>
      <c r="B35" s="252">
        <v>120</v>
      </c>
      <c r="C35" s="252" t="s">
        <v>141</v>
      </c>
      <c r="D35" s="253" t="s">
        <v>175</v>
      </c>
      <c r="E35" s="252" t="s">
        <v>136</v>
      </c>
      <c r="F35" s="254">
        <v>50</v>
      </c>
      <c r="G35" s="248">
        <v>500</v>
      </c>
      <c r="H35" s="249">
        <f t="shared" ref="H35:H37" si="5">G35*2</f>
        <v>1000</v>
      </c>
      <c r="I35" s="249">
        <f t="shared" ref="I35:I37" si="6">G35*3</f>
        <v>1500</v>
      </c>
      <c r="J35" s="249">
        <f t="shared" ref="J35:J37" si="7">G35*4</f>
        <v>2000</v>
      </c>
      <c r="K35" s="255" t="s">
        <v>440</v>
      </c>
    </row>
    <row r="36" spans="1:11" s="21" customFormat="1" ht="12.75" x14ac:dyDescent="0.2">
      <c r="A36" s="251" t="s">
        <v>437</v>
      </c>
      <c r="B36" s="252">
        <v>114</v>
      </c>
      <c r="C36" s="252" t="s">
        <v>438</v>
      </c>
      <c r="D36" s="253" t="s">
        <v>175</v>
      </c>
      <c r="E36" s="252" t="s">
        <v>136</v>
      </c>
      <c r="F36" s="254">
        <v>50</v>
      </c>
      <c r="G36" s="248">
        <v>500</v>
      </c>
      <c r="H36" s="249">
        <f t="shared" si="5"/>
        <v>1000</v>
      </c>
      <c r="I36" s="249">
        <f t="shared" si="6"/>
        <v>1500</v>
      </c>
      <c r="J36" s="249">
        <f t="shared" si="7"/>
        <v>2000</v>
      </c>
      <c r="K36" s="255" t="s">
        <v>440</v>
      </c>
    </row>
    <row r="37" spans="1:11" s="21" customFormat="1" ht="12.75" x14ac:dyDescent="0.2">
      <c r="A37" s="258" t="s">
        <v>608</v>
      </c>
      <c r="B37" s="252">
        <v>911</v>
      </c>
      <c r="C37" s="252" t="s">
        <v>142</v>
      </c>
      <c r="D37" s="253" t="s">
        <v>175</v>
      </c>
      <c r="E37" s="252" t="s">
        <v>136</v>
      </c>
      <c r="F37" s="254">
        <v>50</v>
      </c>
      <c r="G37" s="248">
        <v>5000</v>
      </c>
      <c r="H37" s="249">
        <f t="shared" si="5"/>
        <v>10000</v>
      </c>
      <c r="I37" s="249">
        <f t="shared" si="6"/>
        <v>15000</v>
      </c>
      <c r="J37" s="249">
        <f t="shared" si="7"/>
        <v>20000</v>
      </c>
      <c r="K37" s="255" t="s">
        <v>440</v>
      </c>
    </row>
    <row r="38" spans="1:11" s="21" customFormat="1" ht="12.75" x14ac:dyDescent="0.2">
      <c r="A38" s="251" t="s">
        <v>143</v>
      </c>
      <c r="B38" s="252">
        <v>1008</v>
      </c>
      <c r="C38" s="252" t="s">
        <v>313</v>
      </c>
      <c r="D38" s="253" t="s">
        <v>175</v>
      </c>
      <c r="E38" s="252" t="s">
        <v>136</v>
      </c>
      <c r="F38" s="252"/>
      <c r="G38" s="256"/>
      <c r="H38" s="257"/>
      <c r="I38" s="257"/>
      <c r="J38" s="257"/>
      <c r="K38" s="255" t="s">
        <v>440</v>
      </c>
    </row>
    <row r="39" spans="1:11" s="21" customFormat="1" ht="12.75" x14ac:dyDescent="0.2">
      <c r="A39" s="251" t="s">
        <v>144</v>
      </c>
      <c r="B39" s="252">
        <v>112</v>
      </c>
      <c r="C39" s="252" t="s">
        <v>145</v>
      </c>
      <c r="D39" s="253" t="s">
        <v>1</v>
      </c>
      <c r="E39" s="252" t="s">
        <v>137</v>
      </c>
      <c r="F39" s="259">
        <v>1.5</v>
      </c>
      <c r="G39" s="248">
        <v>3000</v>
      </c>
      <c r="H39" s="249">
        <f t="shared" ref="H39" si="8">G39*2</f>
        <v>6000</v>
      </c>
      <c r="I39" s="249">
        <f t="shared" ref="I39" si="9">G39*3</f>
        <v>9000</v>
      </c>
      <c r="J39" s="249">
        <f t="shared" ref="J39" si="10">G39*4</f>
        <v>12000</v>
      </c>
      <c r="K39" s="255" t="s">
        <v>440</v>
      </c>
    </row>
    <row r="40" spans="1:11" s="21" customFormat="1" ht="12.75" x14ac:dyDescent="0.2">
      <c r="A40" s="251" t="s">
        <v>146</v>
      </c>
      <c r="B40" s="252">
        <v>116</v>
      </c>
      <c r="C40" s="252" t="s">
        <v>147</v>
      </c>
      <c r="D40" s="253" t="s">
        <v>175</v>
      </c>
      <c r="E40" s="252" t="s">
        <v>145</v>
      </c>
      <c r="F40" s="259"/>
      <c r="G40" s="256"/>
      <c r="H40" s="257"/>
      <c r="I40" s="257"/>
      <c r="J40" s="257"/>
      <c r="K40" s="255" t="s">
        <v>440</v>
      </c>
    </row>
    <row r="41" spans="1:11" s="21" customFormat="1" ht="12.75" x14ac:dyDescent="0.2">
      <c r="A41" s="251" t="s">
        <v>148</v>
      </c>
      <c r="B41" s="252">
        <v>121</v>
      </c>
      <c r="C41" s="252" t="s">
        <v>149</v>
      </c>
      <c r="D41" s="253" t="s">
        <v>175</v>
      </c>
      <c r="E41" s="252" t="s">
        <v>145</v>
      </c>
      <c r="F41" s="259">
        <v>1.5</v>
      </c>
      <c r="G41" s="248">
        <v>1500</v>
      </c>
      <c r="H41" s="249">
        <f t="shared" ref="H41:H42" si="11">G41*2</f>
        <v>3000</v>
      </c>
      <c r="I41" s="249">
        <f t="shared" ref="I41:I42" si="12">G41*3</f>
        <v>4500</v>
      </c>
      <c r="J41" s="249">
        <f t="shared" ref="J41:J42" si="13">G41*4</f>
        <v>6000</v>
      </c>
      <c r="K41" s="255" t="s">
        <v>440</v>
      </c>
    </row>
    <row r="42" spans="1:11" s="21" customFormat="1" ht="12.75" x14ac:dyDescent="0.2">
      <c r="A42" s="260" t="s">
        <v>609</v>
      </c>
      <c r="B42" s="250">
        <v>912</v>
      </c>
      <c r="C42" s="252" t="s">
        <v>150</v>
      </c>
      <c r="D42" s="253" t="s">
        <v>175</v>
      </c>
      <c r="E42" s="252" t="s">
        <v>145</v>
      </c>
      <c r="F42" s="259">
        <v>1.5</v>
      </c>
      <c r="G42" s="248">
        <v>15000</v>
      </c>
      <c r="H42" s="249">
        <f t="shared" si="11"/>
        <v>30000</v>
      </c>
      <c r="I42" s="249">
        <f t="shared" si="12"/>
        <v>45000</v>
      </c>
      <c r="J42" s="249">
        <f t="shared" si="13"/>
        <v>60000</v>
      </c>
      <c r="K42" s="255" t="s">
        <v>440</v>
      </c>
    </row>
    <row r="43" spans="1:11" s="21" customFormat="1" ht="12.75" x14ac:dyDescent="0.2">
      <c r="A43" s="251" t="s">
        <v>151</v>
      </c>
      <c r="B43" s="252">
        <v>1009</v>
      </c>
      <c r="C43" s="252" t="s">
        <v>314</v>
      </c>
      <c r="D43" s="253" t="s">
        <v>175</v>
      </c>
      <c r="E43" s="252" t="s">
        <v>145</v>
      </c>
      <c r="F43" s="252"/>
      <c r="G43" s="256"/>
      <c r="H43" s="257"/>
      <c r="I43" s="257"/>
      <c r="J43" s="257"/>
      <c r="K43" s="255" t="s">
        <v>440</v>
      </c>
    </row>
    <row r="44" spans="1:11" s="21" customFormat="1" ht="12.75" x14ac:dyDescent="0.2">
      <c r="A44" s="251" t="s">
        <v>641</v>
      </c>
      <c r="B44" s="261">
        <v>188</v>
      </c>
      <c r="C44" s="261" t="s">
        <v>642</v>
      </c>
      <c r="D44" s="261" t="s">
        <v>1</v>
      </c>
      <c r="E44" s="261" t="s">
        <v>1</v>
      </c>
      <c r="F44" s="254">
        <v>10</v>
      </c>
      <c r="G44" s="252">
        <v>1000</v>
      </c>
      <c r="H44" s="252">
        <v>2000</v>
      </c>
      <c r="I44" s="252">
        <v>3000</v>
      </c>
      <c r="J44" s="252">
        <v>4000</v>
      </c>
      <c r="K44" s="261" t="s">
        <v>440</v>
      </c>
    </row>
    <row r="45" spans="1:11" s="21" customFormat="1" ht="12.75" x14ac:dyDescent="0.2">
      <c r="A45" s="251" t="s">
        <v>643</v>
      </c>
      <c r="B45" s="261">
        <v>189</v>
      </c>
      <c r="C45" s="261" t="s">
        <v>644</v>
      </c>
      <c r="D45" s="261" t="s">
        <v>1</v>
      </c>
      <c r="E45" s="261" t="s">
        <v>1</v>
      </c>
      <c r="F45" s="254">
        <v>50</v>
      </c>
      <c r="G45" s="252">
        <v>5000</v>
      </c>
      <c r="H45" s="252">
        <v>10000</v>
      </c>
      <c r="I45" s="252">
        <v>15000</v>
      </c>
      <c r="J45" s="252">
        <v>20000</v>
      </c>
      <c r="K45" s="261" t="s">
        <v>440</v>
      </c>
    </row>
    <row r="46" spans="1:11" s="21" customFormat="1" ht="12.75" x14ac:dyDescent="0.2">
      <c r="A46" s="251" t="s">
        <v>152</v>
      </c>
      <c r="B46" s="252">
        <v>111</v>
      </c>
      <c r="C46" s="252" t="s">
        <v>153</v>
      </c>
      <c r="D46" s="253" t="s">
        <v>1</v>
      </c>
      <c r="E46" s="252" t="s">
        <v>137</v>
      </c>
      <c r="F46" s="262">
        <v>0.2</v>
      </c>
      <c r="G46" s="248">
        <v>2000</v>
      </c>
      <c r="H46" s="249">
        <f t="shared" ref="H46" si="14">G46*2</f>
        <v>4000</v>
      </c>
      <c r="I46" s="249">
        <f t="shared" ref="I46" si="15">G46*3</f>
        <v>6000</v>
      </c>
      <c r="J46" s="249">
        <f t="shared" ref="J46" si="16">G46*4</f>
        <v>8000</v>
      </c>
      <c r="K46" s="255" t="s">
        <v>440</v>
      </c>
    </row>
    <row r="47" spans="1:11" s="21" customFormat="1" ht="12.75" x14ac:dyDescent="0.2">
      <c r="A47" s="251" t="s">
        <v>154</v>
      </c>
      <c r="B47" s="252">
        <v>117</v>
      </c>
      <c r="C47" s="252" t="s">
        <v>155</v>
      </c>
      <c r="D47" s="253" t="s">
        <v>175</v>
      </c>
      <c r="E47" s="252" t="s">
        <v>153</v>
      </c>
      <c r="F47" s="252"/>
      <c r="G47" s="256"/>
      <c r="H47" s="257"/>
      <c r="I47" s="257"/>
      <c r="J47" s="257"/>
      <c r="K47" s="255" t="s">
        <v>440</v>
      </c>
    </row>
    <row r="48" spans="1:11" s="21" customFormat="1" ht="12.75" x14ac:dyDescent="0.2">
      <c r="A48" s="251" t="s">
        <v>156</v>
      </c>
      <c r="B48" s="252">
        <v>913</v>
      </c>
      <c r="C48" s="252" t="s">
        <v>157</v>
      </c>
      <c r="D48" s="253" t="s">
        <v>175</v>
      </c>
      <c r="E48" s="252" t="s">
        <v>153</v>
      </c>
      <c r="F48" s="262">
        <v>0.2</v>
      </c>
      <c r="G48" s="248">
        <v>200</v>
      </c>
      <c r="H48" s="249">
        <f t="shared" ref="H48:H49" si="17">G48*2</f>
        <v>400</v>
      </c>
      <c r="I48" s="249">
        <f t="shared" ref="I48:I49" si="18">G48*3</f>
        <v>600</v>
      </c>
      <c r="J48" s="249">
        <f t="shared" ref="J48:J49" si="19">G48*4</f>
        <v>800</v>
      </c>
      <c r="K48" s="255" t="s">
        <v>440</v>
      </c>
    </row>
    <row r="49" spans="1:11" s="21" customFormat="1" ht="12.75" x14ac:dyDescent="0.2">
      <c r="A49" s="263" t="s">
        <v>447</v>
      </c>
      <c r="B49" s="252">
        <v>1190</v>
      </c>
      <c r="C49" s="252" t="s">
        <v>158</v>
      </c>
      <c r="D49" s="253" t="s">
        <v>175</v>
      </c>
      <c r="E49" s="252" t="s">
        <v>153</v>
      </c>
      <c r="F49" s="262">
        <v>0.2</v>
      </c>
      <c r="G49" s="248">
        <v>200</v>
      </c>
      <c r="H49" s="264">
        <f t="shared" si="17"/>
        <v>400</v>
      </c>
      <c r="I49" s="264">
        <f t="shared" si="18"/>
        <v>600</v>
      </c>
      <c r="J49" s="264">
        <f t="shared" si="19"/>
        <v>800</v>
      </c>
      <c r="K49" s="255" t="s">
        <v>440</v>
      </c>
    </row>
    <row r="50" spans="1:11" s="21" customFormat="1" ht="12.75" x14ac:dyDescent="0.2">
      <c r="A50" s="263" t="s">
        <v>486</v>
      </c>
      <c r="B50" s="252">
        <v>1191</v>
      </c>
      <c r="C50" s="252" t="s">
        <v>159</v>
      </c>
      <c r="D50" s="253" t="s">
        <v>175</v>
      </c>
      <c r="E50" s="252" t="s">
        <v>153</v>
      </c>
      <c r="F50" s="252"/>
      <c r="G50" s="256"/>
      <c r="H50" s="257"/>
      <c r="I50" s="257"/>
      <c r="J50" s="257"/>
      <c r="K50" s="255" t="s">
        <v>440</v>
      </c>
    </row>
    <row r="51" spans="1:11" s="21" customFormat="1" ht="12.75" x14ac:dyDescent="0.2">
      <c r="A51" s="251" t="s">
        <v>160</v>
      </c>
      <c r="B51" s="252">
        <v>1010</v>
      </c>
      <c r="C51" s="252" t="s">
        <v>315</v>
      </c>
      <c r="D51" s="253" t="s">
        <v>175</v>
      </c>
      <c r="E51" s="252" t="s">
        <v>153</v>
      </c>
      <c r="F51" s="252"/>
      <c r="G51" s="256"/>
      <c r="H51" s="257"/>
      <c r="I51" s="257"/>
      <c r="J51" s="257"/>
      <c r="K51" s="255" t="s">
        <v>440</v>
      </c>
    </row>
    <row r="52" spans="1:11" s="21" customFormat="1" ht="12.75" x14ac:dyDescent="0.2">
      <c r="A52" s="265" t="s">
        <v>672</v>
      </c>
      <c r="B52" s="252">
        <v>107</v>
      </c>
      <c r="C52" s="252" t="s">
        <v>673</v>
      </c>
      <c r="D52" s="253" t="s">
        <v>1</v>
      </c>
      <c r="E52" s="252" t="s">
        <v>1</v>
      </c>
      <c r="F52" s="254">
        <v>200</v>
      </c>
      <c r="G52" s="248">
        <v>20000</v>
      </c>
      <c r="H52" s="264">
        <v>40000</v>
      </c>
      <c r="I52" s="264">
        <v>60000</v>
      </c>
      <c r="J52" s="264">
        <v>80000</v>
      </c>
      <c r="K52" s="255" t="s">
        <v>440</v>
      </c>
    </row>
    <row r="53" spans="1:11" s="21" customFormat="1" ht="12.75" x14ac:dyDescent="0.2">
      <c r="B53" s="6"/>
      <c r="C53" s="6"/>
      <c r="D53" s="4"/>
      <c r="E53" s="6"/>
      <c r="F53" s="178"/>
      <c r="G53" s="12"/>
      <c r="H53" s="29"/>
      <c r="I53" s="29"/>
      <c r="J53" s="29"/>
      <c r="K53" s="22"/>
    </row>
    <row r="54" spans="1:11" s="21" customFormat="1" ht="12.75" x14ac:dyDescent="0.2">
      <c r="A54" s="3"/>
      <c r="B54" s="6"/>
      <c r="C54" s="6"/>
      <c r="D54" s="4"/>
      <c r="E54" s="6"/>
      <c r="F54" s="6"/>
      <c r="G54" s="12"/>
      <c r="H54" s="29"/>
      <c r="I54" s="29"/>
      <c r="J54" s="29"/>
      <c r="K54" s="22"/>
    </row>
    <row r="55" spans="1:11" s="21" customFormat="1" ht="12.75" x14ac:dyDescent="0.2">
      <c r="A55" s="40" t="s">
        <v>360</v>
      </c>
      <c r="B55" s="6"/>
      <c r="C55" s="6"/>
      <c r="D55" s="4"/>
      <c r="E55" s="6"/>
      <c r="F55" s="6"/>
      <c r="G55" s="12"/>
      <c r="H55" s="29"/>
      <c r="I55" s="29"/>
      <c r="J55" s="29"/>
      <c r="K55" s="22"/>
    </row>
    <row r="56" spans="1:11" s="21" customFormat="1" ht="12.75" x14ac:dyDescent="0.2">
      <c r="A56" s="245" t="s">
        <v>695</v>
      </c>
      <c r="B56" s="6"/>
      <c r="C56" s="6"/>
      <c r="D56" s="4"/>
      <c r="E56" s="6"/>
      <c r="F56" s="6"/>
      <c r="G56" s="12"/>
      <c r="H56" s="29"/>
      <c r="I56" s="29"/>
      <c r="J56" s="29"/>
      <c r="K56" s="22"/>
    </row>
    <row r="57" spans="1:11" s="21" customFormat="1" ht="12.75" x14ac:dyDescent="0.2">
      <c r="A57" s="3" t="s">
        <v>161</v>
      </c>
      <c r="B57" s="6">
        <v>105</v>
      </c>
      <c r="C57" s="6" t="s">
        <v>162</v>
      </c>
      <c r="D57" s="4" t="s">
        <v>1</v>
      </c>
      <c r="E57" s="6" t="s">
        <v>137</v>
      </c>
      <c r="F57" s="178">
        <v>100</v>
      </c>
      <c r="G57" s="12">
        <v>1000</v>
      </c>
      <c r="H57" s="31">
        <f t="shared" si="0"/>
        <v>2000</v>
      </c>
      <c r="I57" s="31">
        <f t="shared" si="1"/>
        <v>3000</v>
      </c>
      <c r="J57" s="31">
        <f t="shared" si="2"/>
        <v>4000</v>
      </c>
      <c r="K57" s="22" t="s">
        <v>440</v>
      </c>
    </row>
    <row r="58" spans="1:11" s="21" customFormat="1" ht="12.75" x14ac:dyDescent="0.2">
      <c r="A58" s="3" t="s">
        <v>163</v>
      </c>
      <c r="B58" s="6">
        <v>106</v>
      </c>
      <c r="C58" s="6" t="s">
        <v>164</v>
      </c>
      <c r="D58" s="4" t="s">
        <v>1</v>
      </c>
      <c r="E58" s="6" t="s">
        <v>137</v>
      </c>
      <c r="F58" s="178">
        <v>100</v>
      </c>
      <c r="G58" s="12">
        <v>10000</v>
      </c>
      <c r="H58" s="31">
        <f>G58*2</f>
        <v>20000</v>
      </c>
      <c r="I58" s="31">
        <f t="shared" si="1"/>
        <v>30000</v>
      </c>
      <c r="J58" s="31">
        <f t="shared" si="2"/>
        <v>40000</v>
      </c>
      <c r="K58" s="22" t="s">
        <v>440</v>
      </c>
    </row>
    <row r="59" spans="1:11" s="21" customFormat="1" ht="12.75" x14ac:dyDescent="0.2">
      <c r="A59" s="3" t="s">
        <v>165</v>
      </c>
      <c r="B59" s="6">
        <v>360</v>
      </c>
      <c r="C59" s="6" t="s">
        <v>166</v>
      </c>
      <c r="D59" s="4" t="s">
        <v>175</v>
      </c>
      <c r="E59" s="6" t="s">
        <v>316</v>
      </c>
      <c r="F59" s="6"/>
      <c r="G59" s="13"/>
      <c r="H59" s="30"/>
      <c r="I59" s="30"/>
      <c r="J59" s="30"/>
      <c r="K59" s="22" t="s">
        <v>440</v>
      </c>
    </row>
    <row r="60" spans="1:11" s="21" customFormat="1" ht="12.75" x14ac:dyDescent="0.2">
      <c r="A60" s="3" t="s">
        <v>167</v>
      </c>
      <c r="B60" s="6">
        <v>119</v>
      </c>
      <c r="C60" s="6" t="s">
        <v>168</v>
      </c>
      <c r="D60" s="4" t="s">
        <v>175</v>
      </c>
      <c r="E60" s="6" t="s">
        <v>317</v>
      </c>
      <c r="F60" s="6"/>
      <c r="G60" s="13"/>
      <c r="H60" s="30"/>
      <c r="I60" s="30"/>
      <c r="J60" s="30"/>
      <c r="K60" s="22" t="s">
        <v>440</v>
      </c>
    </row>
    <row r="61" spans="1:11" s="21" customFormat="1" ht="12.75" x14ac:dyDescent="0.2">
      <c r="A61" s="3" t="s">
        <v>645</v>
      </c>
      <c r="B61" s="224">
        <v>190</v>
      </c>
      <c r="C61" s="224" t="s">
        <v>646</v>
      </c>
      <c r="D61" s="224" t="s">
        <v>1</v>
      </c>
      <c r="E61" s="224" t="s">
        <v>1</v>
      </c>
      <c r="F61" s="178">
        <v>50</v>
      </c>
      <c r="G61" s="6">
        <v>5000</v>
      </c>
      <c r="H61" s="6">
        <v>10000</v>
      </c>
      <c r="I61" s="6">
        <v>15000</v>
      </c>
      <c r="J61" s="6">
        <v>20000</v>
      </c>
      <c r="K61" s="224" t="s">
        <v>440</v>
      </c>
    </row>
    <row r="62" spans="1:11" x14ac:dyDescent="0.25">
      <c r="A62" s="21" t="s">
        <v>665</v>
      </c>
      <c r="B62" s="236">
        <v>920</v>
      </c>
      <c r="C62" s="236" t="s">
        <v>666</v>
      </c>
      <c r="D62" s="4" t="s">
        <v>1</v>
      </c>
      <c r="E62" s="224" t="s">
        <v>1</v>
      </c>
      <c r="F62" s="238">
        <v>90</v>
      </c>
      <c r="G62" s="239">
        <v>9000</v>
      </c>
      <c r="H62" s="239">
        <v>18000</v>
      </c>
      <c r="I62" s="239">
        <v>27000</v>
      </c>
      <c r="J62" s="239">
        <v>36000</v>
      </c>
      <c r="K62" s="224" t="s">
        <v>440</v>
      </c>
    </row>
    <row r="63" spans="1:11" x14ac:dyDescent="0.25">
      <c r="A63" s="240" t="s">
        <v>668</v>
      </c>
      <c r="B63" s="236">
        <v>1095</v>
      </c>
      <c r="C63" s="236" t="s">
        <v>667</v>
      </c>
      <c r="D63" s="4" t="s">
        <v>175</v>
      </c>
      <c r="E63" s="236" t="s">
        <v>666</v>
      </c>
      <c r="G63" s="13"/>
      <c r="H63" s="30"/>
      <c r="I63" s="30"/>
      <c r="J63" s="30"/>
      <c r="K63" s="224" t="s">
        <v>440</v>
      </c>
    </row>
    <row r="64" spans="1:11" x14ac:dyDescent="0.25">
      <c r="A64" s="21" t="s">
        <v>669</v>
      </c>
      <c r="B64" s="236">
        <v>919</v>
      </c>
      <c r="C64" s="236" t="s">
        <v>670</v>
      </c>
      <c r="D64" s="4" t="s">
        <v>1</v>
      </c>
      <c r="E64" s="224" t="s">
        <v>1</v>
      </c>
      <c r="F64" s="238">
        <v>12</v>
      </c>
      <c r="G64" s="239">
        <v>1200</v>
      </c>
      <c r="H64" s="239">
        <v>2400</v>
      </c>
      <c r="I64" s="239">
        <v>3600</v>
      </c>
      <c r="J64" s="239">
        <v>4800</v>
      </c>
      <c r="K64" s="224" t="s">
        <v>440</v>
      </c>
    </row>
    <row r="65" spans="1:11" x14ac:dyDescent="0.25">
      <c r="A65" s="244" t="s">
        <v>693</v>
      </c>
      <c r="B65" s="236">
        <v>644</v>
      </c>
      <c r="C65" s="236" t="s">
        <v>671</v>
      </c>
      <c r="D65" s="4" t="s">
        <v>175</v>
      </c>
      <c r="E65" s="236" t="s">
        <v>670</v>
      </c>
      <c r="G65" s="13"/>
      <c r="H65" s="30"/>
      <c r="I65" s="30"/>
      <c r="J65" s="30"/>
      <c r="K65" s="224" t="s">
        <v>440</v>
      </c>
    </row>
    <row r="66" spans="1:11" x14ac:dyDescent="0.25">
      <c r="B66" s="236"/>
      <c r="C66" s="236"/>
      <c r="D66" s="4"/>
      <c r="E66" s="236"/>
      <c r="G66" s="12"/>
      <c r="H66" s="29"/>
      <c r="I66" s="29"/>
      <c r="J66" s="29"/>
      <c r="K66" s="224"/>
    </row>
    <row r="67" spans="1:11" x14ac:dyDescent="0.25">
      <c r="B67" s="236"/>
      <c r="C67" s="236"/>
      <c r="D67" s="4"/>
      <c r="E67" s="236"/>
      <c r="G67" s="12"/>
      <c r="H67" s="29"/>
      <c r="I67" s="29"/>
      <c r="J67" s="29"/>
      <c r="K67" s="224"/>
    </row>
    <row r="68" spans="1:11" s="21" customFormat="1" ht="12.75" x14ac:dyDescent="0.2">
      <c r="A68" s="245" t="s">
        <v>696</v>
      </c>
      <c r="B68" s="252"/>
      <c r="C68" s="252"/>
      <c r="D68" s="253"/>
      <c r="E68" s="252"/>
      <c r="F68" s="252"/>
      <c r="G68" s="248"/>
      <c r="H68" s="264"/>
      <c r="I68" s="264"/>
      <c r="J68" s="264"/>
      <c r="K68" s="255"/>
    </row>
    <row r="69" spans="1:11" s="21" customFormat="1" ht="12.75" x14ac:dyDescent="0.2">
      <c r="A69" s="251" t="s">
        <v>161</v>
      </c>
      <c r="B69" s="252">
        <v>105</v>
      </c>
      <c r="C69" s="252" t="s">
        <v>162</v>
      </c>
      <c r="D69" s="253" t="s">
        <v>1</v>
      </c>
      <c r="E69" s="252" t="s">
        <v>137</v>
      </c>
      <c r="F69" s="254">
        <v>50</v>
      </c>
      <c r="G69" s="248">
        <v>500</v>
      </c>
      <c r="H69" s="249">
        <f t="shared" ref="H69" si="20">G69*2</f>
        <v>1000</v>
      </c>
      <c r="I69" s="249">
        <f t="shared" ref="I69:I70" si="21">G69*3</f>
        <v>1500</v>
      </c>
      <c r="J69" s="249">
        <f t="shared" ref="J69:J70" si="22">G69*4</f>
        <v>2000</v>
      </c>
      <c r="K69" s="255" t="s">
        <v>440</v>
      </c>
    </row>
    <row r="70" spans="1:11" s="21" customFormat="1" ht="12.75" x14ac:dyDescent="0.2">
      <c r="A70" s="251" t="s">
        <v>163</v>
      </c>
      <c r="B70" s="252">
        <v>106</v>
      </c>
      <c r="C70" s="252" t="s">
        <v>164</v>
      </c>
      <c r="D70" s="253" t="s">
        <v>1</v>
      </c>
      <c r="E70" s="252" t="s">
        <v>137</v>
      </c>
      <c r="F70" s="254">
        <v>50</v>
      </c>
      <c r="G70" s="248">
        <v>5000</v>
      </c>
      <c r="H70" s="249">
        <f>G70*2</f>
        <v>10000</v>
      </c>
      <c r="I70" s="249">
        <f t="shared" si="21"/>
        <v>15000</v>
      </c>
      <c r="J70" s="249">
        <f t="shared" si="22"/>
        <v>20000</v>
      </c>
      <c r="K70" s="255" t="s">
        <v>440</v>
      </c>
    </row>
    <row r="71" spans="1:11" s="21" customFormat="1" ht="12.75" x14ac:dyDescent="0.2">
      <c r="A71" s="251" t="s">
        <v>165</v>
      </c>
      <c r="B71" s="252">
        <v>360</v>
      </c>
      <c r="C71" s="252" t="s">
        <v>166</v>
      </c>
      <c r="D71" s="253" t="s">
        <v>175</v>
      </c>
      <c r="E71" s="252" t="s">
        <v>316</v>
      </c>
      <c r="F71" s="252"/>
      <c r="G71" s="256"/>
      <c r="H71" s="257"/>
      <c r="I71" s="257"/>
      <c r="J71" s="257"/>
      <c r="K71" s="255" t="s">
        <v>440</v>
      </c>
    </row>
    <row r="72" spans="1:11" s="21" customFormat="1" ht="12.75" x14ac:dyDescent="0.2">
      <c r="A72" s="251" t="s">
        <v>167</v>
      </c>
      <c r="B72" s="252">
        <v>119</v>
      </c>
      <c r="C72" s="252" t="s">
        <v>168</v>
      </c>
      <c r="D72" s="253" t="s">
        <v>175</v>
      </c>
      <c r="E72" s="252" t="s">
        <v>317</v>
      </c>
      <c r="F72" s="252"/>
      <c r="G72" s="256"/>
      <c r="H72" s="257"/>
      <c r="I72" s="257"/>
      <c r="J72" s="257"/>
      <c r="K72" s="255" t="s">
        <v>440</v>
      </c>
    </row>
    <row r="73" spans="1:11" s="21" customFormat="1" ht="12.75" x14ac:dyDescent="0.2">
      <c r="A73" s="251" t="s">
        <v>645</v>
      </c>
      <c r="B73" s="261">
        <v>190</v>
      </c>
      <c r="C73" s="261" t="s">
        <v>646</v>
      </c>
      <c r="D73" s="261" t="s">
        <v>1</v>
      </c>
      <c r="E73" s="261" t="s">
        <v>1</v>
      </c>
      <c r="F73" s="254">
        <v>50</v>
      </c>
      <c r="G73" s="252">
        <v>5000</v>
      </c>
      <c r="H73" s="252">
        <v>10000</v>
      </c>
      <c r="I73" s="252">
        <v>15000</v>
      </c>
      <c r="J73" s="252">
        <v>20000</v>
      </c>
      <c r="K73" s="261" t="s">
        <v>440</v>
      </c>
    </row>
    <row r="74" spans="1:11" x14ac:dyDescent="0.25">
      <c r="A74" s="265" t="s">
        <v>665</v>
      </c>
      <c r="B74" s="266">
        <v>920</v>
      </c>
      <c r="C74" s="266" t="s">
        <v>666</v>
      </c>
      <c r="D74" s="253" t="s">
        <v>1</v>
      </c>
      <c r="E74" s="261" t="s">
        <v>1</v>
      </c>
      <c r="F74" s="267">
        <v>90</v>
      </c>
      <c r="G74" s="268">
        <v>9000</v>
      </c>
      <c r="H74" s="268">
        <v>18000</v>
      </c>
      <c r="I74" s="268">
        <v>27000</v>
      </c>
      <c r="J74" s="268">
        <v>36000</v>
      </c>
      <c r="K74" s="261" t="s">
        <v>440</v>
      </c>
    </row>
    <row r="75" spans="1:11" x14ac:dyDescent="0.25">
      <c r="A75" s="269" t="s">
        <v>668</v>
      </c>
      <c r="B75" s="266">
        <v>1095</v>
      </c>
      <c r="C75" s="266" t="s">
        <v>667</v>
      </c>
      <c r="D75" s="253" t="s">
        <v>175</v>
      </c>
      <c r="E75" s="266" t="s">
        <v>666</v>
      </c>
      <c r="F75" s="268"/>
      <c r="G75" s="256"/>
      <c r="H75" s="257"/>
      <c r="I75" s="257"/>
      <c r="J75" s="257"/>
      <c r="K75" s="261" t="s">
        <v>440</v>
      </c>
    </row>
    <row r="76" spans="1:11" x14ac:dyDescent="0.25">
      <c r="A76" s="265" t="s">
        <v>669</v>
      </c>
      <c r="B76" s="266">
        <v>919</v>
      </c>
      <c r="C76" s="266" t="s">
        <v>670</v>
      </c>
      <c r="D76" s="253" t="s">
        <v>1</v>
      </c>
      <c r="E76" s="261" t="s">
        <v>1</v>
      </c>
      <c r="F76" s="267">
        <v>12</v>
      </c>
      <c r="G76" s="268">
        <v>1200</v>
      </c>
      <c r="H76" s="268">
        <v>2400</v>
      </c>
      <c r="I76" s="268">
        <v>3600</v>
      </c>
      <c r="J76" s="268">
        <v>4800</v>
      </c>
      <c r="K76" s="261" t="s">
        <v>440</v>
      </c>
    </row>
    <row r="77" spans="1:11" x14ac:dyDescent="0.25">
      <c r="A77" s="270" t="s">
        <v>693</v>
      </c>
      <c r="B77" s="266">
        <v>644</v>
      </c>
      <c r="C77" s="266" t="s">
        <v>671</v>
      </c>
      <c r="D77" s="253" t="s">
        <v>175</v>
      </c>
      <c r="E77" s="266" t="s">
        <v>670</v>
      </c>
      <c r="F77" s="268"/>
      <c r="G77" s="271"/>
      <c r="H77" s="271"/>
      <c r="I77" s="271"/>
      <c r="J77" s="271"/>
      <c r="K77" s="261" t="s">
        <v>440</v>
      </c>
    </row>
  </sheetData>
  <autoFilter ref="A7:F61"/>
  <mergeCells count="3">
    <mergeCell ref="B1:F2"/>
    <mergeCell ref="B3:F3"/>
    <mergeCell ref="B4:F4"/>
  </mergeCells>
  <hyperlinks>
    <hyperlink ref="A63" r:id="rId1" display="http://www.cmegroup.com/trading/metals/ferrous/hrc-steel_contractSpecs_options.html?optionProductId=6593"/>
    <hyperlink ref="A75" r:id="rId2" display="http://www.cmegroup.com/trading/metals/ferrous/hrc-steel_contractSpecs_options.html?optionProductId=6593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CT xmlns="4b47aac5-4c46-444f-8595-ce09b406fc61">false</RCT>
    <DocGuid xmlns="4b47aac5-4c46-444f-8595-ce09b406fc61">b5824c32-7d23-4fdf-b4f7-b94539caa694</DocGuid>
    <Published xmlns="4b47aac5-4c46-444f-8595-ce09b406fc61">false</Published>
    <Document_x0020_Type xmlns="4b47aac5-4c46-444f-8595-ce09b406fc61">Submission</Document_x0020_Type>
    <Amendment_x0020_No xmlns="4b47aac5-4c46-444f-8595-ce09b406fc61">0</Amendment_x0020_No>
    <Publication_x0020_Url xmlns="4b47aac5-4c46-444f-8595-ce09b406fc61">
      <Url xsi:nil="true"/>
      <Description xsi:nil="true"/>
    </Publication_x0020_Url>
    <Document_x0020_Date xmlns="4b47aac5-4c46-444f-8595-ce09b406fc61">2017-07-14T18:05:14+00:00</Document_x0020_Date>
    <Document_x0020_No xmlns="4b47aac5-4c46-444f-8595-ce09b406fc61">32013</Document_x0020_N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f8ddc925-75d6-4761-96b6-1b97e4890734" ContentTypeId="0x01010045B0BEB1BCDC4B408D1662109AEB463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45B0BEB1BCDC4B408D1662109AEB463800F82468FB3B7D7546AD8A7EBF29545FC2" ma:contentTypeVersion="28" ma:contentTypeDescription="" ma:contentTypeScope="" ma:versionID="edb0729f8f7d0b522375b7a736427b36">
  <xsd:schema xmlns:xsd="http://www.w3.org/2001/XMLSchema" xmlns:xs="http://www.w3.org/2001/XMLSchema" xmlns:p="http://schemas.microsoft.com/office/2006/metadata/properties" xmlns:ns2="4b47aac5-4c46-444f-8595-ce09b406fc61" targetNamespace="http://schemas.microsoft.com/office/2006/metadata/properties" ma:root="true" ma:fieldsID="97024afe418dfba97701c1da5648c252" ns2:_="">
    <xsd:import namespace="4b47aac5-4c46-444f-8595-ce09b406fc61"/>
    <xsd:element name="properties">
      <xsd:complexType>
        <xsd:sequence>
          <xsd:element name="documentManagement">
            <xsd:complexType>
              <xsd:all>
                <xsd:element ref="ns2:Document_x0020_No" minOccurs="0"/>
                <xsd:element ref="ns2:Document_x0020_Date" minOccurs="0"/>
                <xsd:element ref="ns2:RCT" minOccurs="0"/>
                <xsd:element ref="ns2:Amendment_x0020_No" minOccurs="0"/>
                <xsd:element ref="ns2:Publication_x0020_Url" minOccurs="0"/>
                <xsd:element ref="ns2:Published" minOccurs="0"/>
                <xsd:element ref="ns2:DocGuid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aac5-4c46-444f-8595-ce09b406fc61" elementFormDefault="qualified">
    <xsd:import namespace="http://schemas.microsoft.com/office/2006/documentManagement/types"/>
    <xsd:import namespace="http://schemas.microsoft.com/office/infopath/2007/PartnerControls"/>
    <xsd:element name="Document_x0020_No" ma:index="8" nillable="true" ma:displayName="Document No" ma:internalName="Document_x0020_No">
      <xsd:simpleType>
        <xsd:restriction base="dms:Text">
          <xsd:maxLength value="255"/>
        </xsd:restriction>
      </xsd:simpleType>
    </xsd:element>
    <xsd:element name="Document_x0020_Date" ma:index="9" nillable="true" ma:displayName="Document Date" ma:format="DateOnly" ma:internalName="Document_x0020_Date">
      <xsd:simpleType>
        <xsd:restriction base="dms:DateTime"/>
      </xsd:simpleType>
    </xsd:element>
    <xsd:element name="RCT" ma:index="10" nillable="true" ma:displayName="RCT" ma:default="0" ma:internalName="RCT">
      <xsd:simpleType>
        <xsd:restriction base="dms:Boolean"/>
      </xsd:simpleType>
    </xsd:element>
    <xsd:element name="Amendment_x0020_No" ma:index="11" nillable="true" ma:displayName="Amendment No" ma:internalName="Amendment_x0020_No">
      <xsd:simpleType>
        <xsd:restriction base="dms:Text">
          <xsd:maxLength value="255"/>
        </xsd:restriction>
      </xsd:simpleType>
    </xsd:element>
    <xsd:element name="Publication_x0020_Url" ma:index="12" nillable="true" ma:displayName="Publication Url" ma:format="Hyperlink" ma:internalName="Publication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" ma:index="13" nillable="true" ma:displayName="Published" ma:default="0" ma:internalName="Published">
      <xsd:simpleType>
        <xsd:restriction base="dms:Boolean"/>
      </xsd:simpleType>
    </xsd:element>
    <xsd:element name="DocGuid" ma:index="14" nillable="true" ma:displayName="DocGuid" ma:internalName="DocGuid">
      <xsd:simpleType>
        <xsd:restriction base="dms:Text">
          <xsd:maxLength value="255"/>
        </xsd:restriction>
      </xsd:simpleType>
    </xsd:element>
    <xsd:element name="Document_x0020_Type" ma:index="15" nillable="true" ma:displayName="Document Type" ma:default="Submission" ma:format="Dropdown" ma:internalName="Document_x0020_Type">
      <xsd:simpleType>
        <xsd:restriction base="dms:Choice">
          <xsd:enumeration value="Cover Sheet"/>
          <xsd:enumeration value="Submission"/>
          <xsd:enumeration value="Confidential Treatment"/>
          <xsd:enumeration value="Syste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7F0DF-B548-4C6F-9D03-827330964352}"/>
</file>

<file path=customXml/itemProps2.xml><?xml version="1.0" encoding="utf-8"?>
<ds:datastoreItem xmlns:ds="http://schemas.openxmlformats.org/officeDocument/2006/customXml" ds:itemID="{1A76A787-1251-4E3A-BED2-938B0F0F65F2}"/>
</file>

<file path=customXml/itemProps3.xml><?xml version="1.0" encoding="utf-8"?>
<ds:datastoreItem xmlns:ds="http://schemas.openxmlformats.org/officeDocument/2006/customXml" ds:itemID="{D8C84ADC-9C6A-43ED-A11F-DAF3F7038D53}"/>
</file>

<file path=customXml/itemProps4.xml><?xml version="1.0" encoding="utf-8"?>
<ds:datastoreItem xmlns:ds="http://schemas.openxmlformats.org/officeDocument/2006/customXml" ds:itemID="{74644703-D8BA-4182-ADA5-D30E130A2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CME Group</vt:lpstr>
      <vt:lpstr>Agriculture</vt:lpstr>
      <vt:lpstr>Energy</vt:lpstr>
      <vt:lpstr>Equity Indexes</vt:lpstr>
      <vt:lpstr>FX</vt:lpstr>
      <vt:lpstr>Interest Rates</vt:lpstr>
      <vt:lpstr>Metals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NYMEX Submission No. 17-291 (1 of 2) Appendix A</dc:title>
  <dc:creator>CME Group</dc:creator>
  <cp:lastModifiedBy>Arena, Joann</cp:lastModifiedBy>
  <dcterms:created xsi:type="dcterms:W3CDTF">2014-12-10T21:09:13Z</dcterms:created>
  <dcterms:modified xsi:type="dcterms:W3CDTF">2017-07-13T20:03:17Z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0x01010045B0BEB1BCDC4B408D1662109AEB463800F82468FB3B7D7546AD8A7EBF29545FC2</vt:lpwstr>
  </property>
  <property fmtid="{D5CDD505-2E9C-101B-9397-08002B2CF9AE}" pid="3" name="_CopySource">
    <vt:lpwstr>\Cftc.gov</vt:lpwstr>
  </property>
  <property fmtid="{D5CDD505-2E9C-101B-9397-08002B2CF9AE}" pid="4" name="Order">
    <vt:r8>4041100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