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kbulman\OneDrive - CME Group\Desktop\"/>
    </mc:Choice>
  </mc:AlternateContent>
  <xr:revisionPtr revIDLastSave="0" documentId="8_{B2D0F6B7-0EBD-4496-9D85-BA45B36692FB}" xr6:coauthVersionLast="31" xr6:coauthVersionMax="31" xr10:uidLastSave="{00000000-0000-0000-0000-000000000000}"/>
  <bookViews>
    <workbookView xWindow="0" yWindow="0" windowWidth="21570" windowHeight="7980" xr2:uid="{00000000-000D-0000-FFFF-FFFF00000000}"/>
  </bookViews>
  <sheets>
    <sheet name="FX" sheetId="7" r:id="rId1"/>
  </sheets>
  <definedNames>
    <definedName name="_xlnm._FilterDatabase" localSheetId="0" hidden="1">FX!$A$6:$F$147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5" i="7" l="1"/>
  <c r="I145" i="7"/>
  <c r="H145" i="7"/>
  <c r="J143" i="7"/>
  <c r="I143" i="7"/>
  <c r="H143" i="7"/>
  <c r="J140" i="7"/>
  <c r="I140" i="7"/>
  <c r="H140" i="7"/>
  <c r="J137" i="7"/>
  <c r="I137" i="7"/>
  <c r="H137" i="7"/>
  <c r="J124" i="7"/>
  <c r="I124" i="7"/>
  <c r="H124" i="7"/>
  <c r="J121" i="7"/>
  <c r="I121" i="7"/>
  <c r="H121" i="7"/>
  <c r="J120" i="7"/>
  <c r="I120" i="7"/>
  <c r="H120" i="7"/>
  <c r="J119" i="7"/>
  <c r="I119" i="7"/>
  <c r="H119" i="7"/>
  <c r="J116" i="7"/>
  <c r="I116" i="7"/>
  <c r="H116" i="7"/>
  <c r="J112" i="7"/>
  <c r="I112" i="7"/>
  <c r="H112" i="7"/>
  <c r="J108" i="7"/>
  <c r="I108" i="7"/>
  <c r="H108" i="7"/>
  <c r="J105" i="7"/>
  <c r="I105" i="7"/>
  <c r="H105" i="7"/>
  <c r="J104" i="7"/>
  <c r="I104" i="7"/>
  <c r="H104" i="7"/>
  <c r="J103" i="7"/>
  <c r="I103" i="7"/>
  <c r="H103" i="7"/>
  <c r="J101" i="7"/>
  <c r="I101" i="7"/>
  <c r="H101" i="7"/>
  <c r="J93" i="7"/>
  <c r="I93" i="7"/>
  <c r="H93" i="7"/>
  <c r="J89" i="7"/>
  <c r="I89" i="7"/>
  <c r="H89" i="7"/>
  <c r="J85" i="7"/>
  <c r="I85" i="7"/>
  <c r="H85" i="7"/>
  <c r="J84" i="7"/>
  <c r="I84" i="7"/>
  <c r="H84" i="7"/>
  <c r="J83" i="7"/>
  <c r="I83" i="7"/>
  <c r="H83" i="7"/>
  <c r="J73" i="7"/>
  <c r="I73" i="7"/>
  <c r="H73" i="7"/>
  <c r="J59" i="7"/>
  <c r="I59" i="7"/>
  <c r="H59" i="7"/>
  <c r="J58" i="7"/>
  <c r="I58" i="7"/>
  <c r="H58" i="7"/>
  <c r="J47" i="7"/>
  <c r="I47" i="7"/>
  <c r="H47" i="7"/>
  <c r="J45" i="7"/>
  <c r="I45" i="7"/>
  <c r="H45" i="7"/>
  <c r="J35" i="7"/>
  <c r="I35" i="7"/>
  <c r="H35" i="7"/>
  <c r="J32" i="7"/>
  <c r="I32" i="7"/>
  <c r="H32" i="7"/>
  <c r="J22" i="7"/>
  <c r="I22" i="7"/>
  <c r="H22" i="7"/>
  <c r="J18" i="7"/>
  <c r="I18" i="7"/>
  <c r="H18" i="7"/>
</calcChain>
</file>

<file path=xl/sharedStrings.xml><?xml version="1.0" encoding="utf-8"?>
<sst xmlns="http://schemas.openxmlformats.org/spreadsheetml/2006/main" count="852" uniqueCount="321">
  <si>
    <t>Australian  Dollar/U.S. Dollar (AUD/USD) Futures</t>
  </si>
  <si>
    <t>Primary</t>
  </si>
  <si>
    <t>255A</t>
  </si>
  <si>
    <t>Australian  Dollar (European) Options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</si>
  <si>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</si>
  <si>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</si>
  <si>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</si>
  <si>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</si>
  <si>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</si>
  <si>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</si>
  <si>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</si>
  <si>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</si>
  <si>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</si>
  <si>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</si>
  <si>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</si>
  <si>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</si>
  <si>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</si>
  <si>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</si>
  <si>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</si>
  <si>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</si>
  <si>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</si>
  <si>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</si>
  <si>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</si>
  <si>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</si>
  <si>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</si>
  <si>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</si>
  <si>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</si>
  <si>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</si>
  <si>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</si>
  <si>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</si>
  <si>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</si>
  <si>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</si>
  <si>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</si>
  <si>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</si>
  <si>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</si>
  <si>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</si>
  <si>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</si>
  <si>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</si>
  <si>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</si>
  <si>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</si>
  <si>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</si>
  <si>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</si>
  <si>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</si>
  <si>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</si>
  <si>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</si>
  <si>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253A</t>
  </si>
  <si>
    <t>E-mini Japanese  Yen Futures</t>
  </si>
  <si>
    <t>J7</t>
  </si>
  <si>
    <t>E-micro Japanese  Yen /U.S. Dollar Futures</t>
  </si>
  <si>
    <t>MJY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</si>
  <si>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</si>
  <si>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</si>
  <si>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</si>
  <si>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</si>
  <si>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</si>
  <si>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</si>
  <si>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</si>
  <si>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</si>
  <si>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254A</t>
  </si>
  <si>
    <t>Swiss Franc   (European) Options</t>
  </si>
  <si>
    <t>E-micro Swiss Franc/U.S. Dollar Futures</t>
  </si>
  <si>
    <t>MSF</t>
  </si>
  <si>
    <t>Swiss Franc/ Japanese  Yen (SF/ JY) Cross Rate Futures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</si>
  <si>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</si>
  <si>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</si>
  <si>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</si>
  <si>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</si>
  <si>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</si>
  <si>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</si>
  <si>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</si>
  <si>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</si>
  <si>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</si>
  <si>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</si>
  <si>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</si>
  <si>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</si>
  <si>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</si>
  <si>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</si>
  <si>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</si>
  <si>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</si>
  <si>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</si>
  <si>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</si>
  <si>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</si>
  <si>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</si>
  <si>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</si>
  <si>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</si>
  <si>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</si>
  <si>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</si>
  <si>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</si>
  <si>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</si>
  <si>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</si>
  <si>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</si>
  <si>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</si>
  <si>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</si>
  <si>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</si>
  <si>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</si>
  <si>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</si>
  <si>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</si>
  <si>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</si>
  <si>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</si>
  <si>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</si>
  <si>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</si>
  <si>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</si>
  <si>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</si>
  <si>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</si>
  <si>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</si>
  <si>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</si>
  <si>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</si>
  <si>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</si>
  <si>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</si>
  <si>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</si>
  <si>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</si>
  <si>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</si>
  <si>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</si>
  <si>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</si>
  <si>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259A</t>
  </si>
  <si>
    <t>U.S. Dollar/South African Rand (USD/ZAR) Futures</t>
  </si>
  <si>
    <t>259L</t>
  </si>
  <si>
    <t>ZAR</t>
  </si>
  <si>
    <t>U.S. Dollar/Chilean Peso (USD/CLP) Futures</t>
  </si>
  <si>
    <t>CHL</t>
  </si>
  <si>
    <t>COMMODITY CODE</t>
  </si>
  <si>
    <t xml:space="preserve">Primary </t>
  </si>
  <si>
    <t>Product</t>
  </si>
  <si>
    <t>RULEBOOK CHAPTER</t>
  </si>
  <si>
    <t>Level 1</t>
  </si>
  <si>
    <t>Associated</t>
  </si>
  <si>
    <t>Level 2</t>
  </si>
  <si>
    <t>Level 3</t>
  </si>
  <si>
    <t>Level 4</t>
  </si>
  <si>
    <t>ASSOCIATED WITH</t>
  </si>
  <si>
    <t>Australian  Dollar Weekly (European) Options</t>
  </si>
  <si>
    <t>6A</t>
  </si>
  <si>
    <t>ACD</t>
  </si>
  <si>
    <t>AJY</t>
  </si>
  <si>
    <t>ANE</t>
  </si>
  <si>
    <t>XA1, XA2, XA3, XA4, XA5</t>
  </si>
  <si>
    <t>6B</t>
  </si>
  <si>
    <t>XB</t>
  </si>
  <si>
    <t>British Pound Sterling Weekly (European) Options</t>
  </si>
  <si>
    <t>XB1, XB2, XB3, XB4, XB5</t>
  </si>
  <si>
    <t>PJY</t>
  </si>
  <si>
    <t>PSF</t>
  </si>
  <si>
    <t>6C</t>
  </si>
  <si>
    <t>XD</t>
  </si>
  <si>
    <t>XD1, XD2, XD3, XD4, XD5</t>
  </si>
  <si>
    <t>CJY</t>
  </si>
  <si>
    <t>6E</t>
  </si>
  <si>
    <t>XT</t>
  </si>
  <si>
    <t>ECD</t>
  </si>
  <si>
    <t>EAD</t>
  </si>
  <si>
    <t>ENK</t>
  </si>
  <si>
    <t>ESK</t>
  </si>
  <si>
    <t>6J</t>
  </si>
  <si>
    <t>XJ</t>
  </si>
  <si>
    <t>1O, 2O, 3O, 4O, 5O</t>
  </si>
  <si>
    <t>6S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</si>
  <si>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</si>
  <si>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</si>
  <si>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</si>
  <si>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</si>
  <si>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</si>
  <si>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</si>
  <si>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</si>
  <si>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</si>
  <si>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</si>
  <si>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</si>
  <si>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</si>
  <si>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</si>
  <si>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</si>
  <si>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</si>
  <si>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</si>
  <si>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</si>
  <si>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</si>
  <si>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</si>
  <si>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</si>
  <si>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</si>
  <si>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</si>
  <si>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</si>
  <si>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</si>
  <si>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</si>
  <si>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</si>
  <si>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</si>
  <si>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</si>
  <si>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</si>
  <si>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</si>
  <si>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</si>
  <si>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</si>
  <si>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</si>
  <si>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</si>
  <si>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</si>
  <si>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</si>
  <si>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</si>
  <si>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CME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</si>
  <si>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</si>
  <si>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</si>
  <si>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</si>
  <si>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</si>
  <si>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1M, 2M, 3M, 4M, 5M</t>
  </si>
  <si>
    <t xml:space="preserve">1Z, 2Z, 3Z, 4Z, 5Z </t>
  </si>
  <si>
    <t>1Q, 2Q, 3Q, 4Q, 5Q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</si>
  <si>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</si>
  <si>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</si>
  <si>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</si>
  <si>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</si>
  <si>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</si>
  <si>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</si>
  <si>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Level 5</t>
  </si>
  <si>
    <t>No Limit</t>
  </si>
  <si>
    <t>400 ticks</t>
  </si>
  <si>
    <t>8000 ticks</t>
  </si>
  <si>
    <t>400.0 ticks</t>
  </si>
  <si>
    <t>2000 ticks</t>
  </si>
  <si>
    <t xml:space="preserve"> </t>
  </si>
  <si>
    <t>450 ticks</t>
  </si>
  <si>
    <t>BASE IN REAL ECONOMIC VALUE</t>
  </si>
  <si>
    <t>Bloomberg Dollar Spot Index Futures</t>
  </si>
  <si>
    <t>BDI</t>
  </si>
  <si>
    <t>Chilean Peso/US Dollar (CLP/USD) futures</t>
  </si>
  <si>
    <t>CHP</t>
  </si>
  <si>
    <t>PRIMARY/ASSOCIATED</t>
  </si>
  <si>
    <t xml:space="preserve">Options on South African Rand/U.S.  Dollar (ZAR/USD) Futures  </t>
  </si>
  <si>
    <t>RO</t>
  </si>
  <si>
    <t xml:space="preserve">South African Rand Weekly Options </t>
  </si>
  <si>
    <t xml:space="preserve">Special Price Fluctuation Limits and Daily Price Limits Table </t>
  </si>
  <si>
    <t xml:space="preserve">Mexican Peso Weekly Options  </t>
  </si>
  <si>
    <t xml:space="preserve">Euro FX/BP Cross Rate Weekly Options  </t>
  </si>
  <si>
    <t xml:space="preserve">Euro FX/JY Cross Rate Weekly Options  </t>
  </si>
  <si>
    <t xml:space="preserve">Euro FX/SF Cross Rate Weekly Options  </t>
  </si>
  <si>
    <t xml:space="preserve">New Zealand Dollar Weekly Options  </t>
  </si>
  <si>
    <t xml:space="preserve">Brazilian  Real Weekly Options  </t>
  </si>
  <si>
    <t>1R, 2R, 3R, 4R, 5R</t>
  </si>
  <si>
    <t>Premium Quoted European Style Options on Australian Dollar/US Dollar Futures</t>
  </si>
  <si>
    <t>ADU</t>
  </si>
  <si>
    <t xml:space="preserve">Weekly Premium Quoted European Style Options on Australian Dollar/US Dollar Futures </t>
  </si>
  <si>
    <t> 1AD,2AD,3AD,4AD,5AD</t>
  </si>
  <si>
    <t>VXA</t>
  </si>
  <si>
    <t>VAA,VAB,VAC,VAD,VAE</t>
  </si>
  <si>
    <t>XAD</t>
  </si>
  <si>
    <t>Premium Quoted European Style Options on British Pound/US Dollar Futures</t>
  </si>
  <si>
    <t>GBU</t>
  </si>
  <si>
    <t xml:space="preserve">Weekly Premium Quoted European Style Options on British Pound/US Dollar Futures </t>
  </si>
  <si>
    <t>1BP,2BP,3BP,4BP,5BP</t>
  </si>
  <si>
    <t>VXB</t>
  </si>
  <si>
    <t>VBA,VBB,VBC,VBD,VBE</t>
  </si>
  <si>
    <t>Premium Quoted European Style Options on Canadian Dollar/US Dollar Futures</t>
  </si>
  <si>
    <t>CAU</t>
  </si>
  <si>
    <t xml:space="preserve">Weekly Premium Quoted European Style Options on Canadian Dollar/US Dollar Futures </t>
  </si>
  <si>
    <t>1CD,2CD,3CD,4CD,5CD</t>
  </si>
  <si>
    <t>VXC</t>
  </si>
  <si>
    <t> VCA,VCB,VCC,VCD,VCE</t>
  </si>
  <si>
    <t xml:space="preserve">Weekly Premium Quoted European Style Options on Euro/US Dollar Futures </t>
  </si>
  <si>
    <t>EUU</t>
  </si>
  <si>
    <t>1EU,2EU,3EU,4EU,5EU</t>
  </si>
  <si>
    <t>VXT</t>
  </si>
  <si>
    <t> VTA,VTB,VTC,VTD,VTE</t>
  </si>
  <si>
    <t>Euro FX/Euro Style Options Wk 1</t>
  </si>
  <si>
    <t>1Q,2Q,3Q,4Q,5Q</t>
  </si>
  <si>
    <t>JPU</t>
  </si>
  <si>
    <t>Premium Quoted European Style Options on Japanese Yen/US Dollar Futures</t>
  </si>
  <si>
    <t>1JY,2JY,3JY,4JY,5JY</t>
  </si>
  <si>
    <t>VXJ</t>
  </si>
  <si>
    <t xml:space="preserve">Weekly Premium Quoted European Style Options on Japanese Yen/US Dollar Futures </t>
  </si>
  <si>
    <t>VJA,VJB,VJC,VJD,VJE</t>
  </si>
  <si>
    <t>Wednesday Premium Quoted European Style Options on Australian Dollar/US Dollar Futures</t>
  </si>
  <si>
    <t>WA1, WA2, WA3, WA4, WA5</t>
  </si>
  <si>
    <t>Wednesday European VQOs on Australian Dollar/US Dollar Futures</t>
  </si>
  <si>
    <t>VA1, VA2, VA3, VA4, VA5</t>
  </si>
  <si>
    <t>Wednesday Premium Quoted European Style Options on British Pound/US Dollar Futures</t>
  </si>
  <si>
    <t>WG1, WG2, WG3, WG4, WG5</t>
  </si>
  <si>
    <t>Wednesday European VQOs on British Pound/US Dollar Futures</t>
  </si>
  <si>
    <t>VG1, VG2, VG3, VG4, VG5</t>
  </si>
  <si>
    <t>Wednesday Premium Quoted European Style Options on Canadian Dollar/US Dollar Futures</t>
  </si>
  <si>
    <t>WD1, WD2, WD3, WD4, WD5</t>
  </si>
  <si>
    <t>Wednesday European VQOs on Canadian Dollar/US Dollar Futures</t>
  </si>
  <si>
    <t>VC1, VC2, VC3, VC4, VC5</t>
  </si>
  <si>
    <t>Wednesday Premium Quoted European Style Options on Euro/US Dollar Futures</t>
  </si>
  <si>
    <t>WE1, WE2, WE3, WE4, WE5</t>
  </si>
  <si>
    <t>Wednesday European VQOs on Euro/US Dollar Futures</t>
  </si>
  <si>
    <t>VE1, VE2, VE3, VE4, VE5</t>
  </si>
  <si>
    <t>Wednesday Premium Quoted European Style Options on Japanese Yen/US Dollar Futures</t>
  </si>
  <si>
    <t>WJ1, WJ2, WJ3, WJ4, WJ5</t>
  </si>
  <si>
    <t>Wednesday European VQOs on Japanese Yen/US Dollar Futures</t>
  </si>
  <si>
    <t>VJ1, VJ2, VJ3, VJ4, VJ5</t>
  </si>
  <si>
    <t>Premium Quoted European Style Options on Swiss Franc/US Dollar Futures</t>
  </si>
  <si>
    <t>CHU</t>
  </si>
  <si>
    <t xml:space="preserve">Weekly Premium Quoted European Style Options on Swiss Franc/US Dollar Futures </t>
  </si>
  <si>
    <t>1SF,2SF,3SF,4SF,5SF</t>
  </si>
  <si>
    <t>VXS</t>
  </si>
  <si>
    <t> VSA,VSB,VSC,VSD,VSE</t>
  </si>
  <si>
    <t>Australian Dollar / US Dollar Spot FX Basis Spread</t>
  </si>
  <si>
    <t>AUDUSD</t>
  </si>
  <si>
    <t>US Dollar / Canadian Dollar Spot FX Basis Spread</t>
  </si>
  <si>
    <t>USDCAD</t>
  </si>
  <si>
    <t>Euro / US Dollar Spot FX Basis Spread</t>
  </si>
  <si>
    <t>EURUSD</t>
  </si>
  <si>
    <t>Japanese Yen/U.S.  Dollar (JPY/USD) Futures</t>
  </si>
  <si>
    <t>Japanese Yen  (European) Options</t>
  </si>
  <si>
    <t>Japanese Yen Weekly  (European) Options</t>
  </si>
  <si>
    <t>US Dollar / Japanese Yen Spot FX Basis Spread</t>
  </si>
  <si>
    <t>USDJPY</t>
  </si>
  <si>
    <t>US Dollar / Mexican Peso Spot FX Basis Spread</t>
  </si>
  <si>
    <t>USDMXN</t>
  </si>
  <si>
    <t>British Pound / US Dollar Spot FX Basis Spread</t>
  </si>
  <si>
    <t>GBPUSD</t>
  </si>
  <si>
    <t>Turkish Lira/US Dollar (TRY/USD) Futures</t>
  </si>
  <si>
    <t>TRL</t>
  </si>
  <si>
    <t>5000 ticks</t>
  </si>
  <si>
    <t>New Zealand Dollar / US Dollar Spot FX Basis Spread</t>
  </si>
  <si>
    <t>US Dollar / Swiss Franc Spot FX Basis Spread</t>
  </si>
  <si>
    <t>(Deletions are struck through in BLUE.)</t>
  </si>
  <si>
    <r>
      <t>AUD/USD Volatility-Quoted Euro Style Option</t>
    </r>
    <r>
      <rPr>
        <strike/>
        <sz val="10"/>
        <color rgb="FF0000FF"/>
        <rFont val="Arial"/>
        <family val="2"/>
      </rPr>
      <t xml:space="preserve"> - 2 pm Fix</t>
    </r>
  </si>
  <si>
    <r>
      <t>AUD/USD Weekly Volatility-Quoted Euro Style Options</t>
    </r>
    <r>
      <rPr>
        <strike/>
        <sz val="10"/>
        <color rgb="FF0000FF"/>
        <rFont val="Arial"/>
        <family val="2"/>
      </rPr>
      <t xml:space="preserve"> - 2 pm Fix </t>
    </r>
  </si>
  <si>
    <r>
      <t>GBP/USD Volatility-Quoted Euro Style Option</t>
    </r>
    <r>
      <rPr>
        <strike/>
        <sz val="10"/>
        <color rgb="FF0000FF"/>
        <rFont val="Arial"/>
        <family val="2"/>
      </rPr>
      <t xml:space="preserve"> - 2 pm Fix</t>
    </r>
  </si>
  <si>
    <r>
      <t>GBP/USD Weekly Volatility-Quoted Euro Style Option</t>
    </r>
    <r>
      <rPr>
        <strike/>
        <sz val="10"/>
        <color rgb="FF0000FF"/>
        <rFont val="Arial"/>
        <family val="2"/>
      </rPr>
      <t xml:space="preserve"> - 2 pm Fix</t>
    </r>
  </si>
  <si>
    <r>
      <t>CAD/USD Volatility-Quoted Euro Style Option</t>
    </r>
    <r>
      <rPr>
        <strike/>
        <sz val="10"/>
        <color rgb="FF0000FF"/>
        <rFont val="Arial"/>
        <family val="2"/>
      </rPr>
      <t xml:space="preserve"> - 2 pm Fix</t>
    </r>
  </si>
  <si>
    <r>
      <t>CAD/USD Weekly Volatility-Quoted Euro Style Option</t>
    </r>
    <r>
      <rPr>
        <strike/>
        <sz val="10"/>
        <color rgb="FF0000FF"/>
        <rFont val="Arial"/>
        <family val="2"/>
      </rPr>
      <t xml:space="preserve"> - 2 pm Fix </t>
    </r>
  </si>
  <si>
    <r>
      <t>EUR/USD Volatility-Quoted Euro Style Option</t>
    </r>
    <r>
      <rPr>
        <strike/>
        <sz val="10"/>
        <color rgb="FF0000FF"/>
        <rFont val="Arial"/>
        <family val="2"/>
      </rPr>
      <t xml:space="preserve"> - 2 pm Fix</t>
    </r>
  </si>
  <si>
    <r>
      <t>JPY/USD Volatility-Quoted Euro Style Option</t>
    </r>
    <r>
      <rPr>
        <strike/>
        <sz val="10"/>
        <color rgb="FF0000FF"/>
        <rFont val="Arial"/>
        <family val="2"/>
      </rPr>
      <t xml:space="preserve"> - 2 pm Fix</t>
    </r>
  </si>
  <si>
    <r>
      <t>JPY/USD Weekly Volatility-Quoted Euro Style Option</t>
    </r>
    <r>
      <rPr>
        <strike/>
        <sz val="10"/>
        <color rgb="FF0000FF"/>
        <rFont val="Arial"/>
        <family val="2"/>
      </rPr>
      <t xml:space="preserve"> - 2 pm Fix </t>
    </r>
  </si>
  <si>
    <r>
      <t>CHF/USD Volatility-Quoted Euro Style Option</t>
    </r>
    <r>
      <rPr>
        <strike/>
        <sz val="10"/>
        <color rgb="FF0000FF"/>
        <rFont val="Arial"/>
        <family val="2"/>
      </rPr>
      <t xml:space="preserve"> - 2 pm Fix</t>
    </r>
  </si>
  <si>
    <r>
      <t>EUR/USD Weekly Volatility-Quoted Euro Style Option</t>
    </r>
    <r>
      <rPr>
        <strike/>
        <sz val="10"/>
        <color rgb="FF0000FF"/>
        <rFont val="Arial"/>
        <family val="2"/>
      </rPr>
      <t xml:space="preserve"> - 2 pm Fix - Wk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</si>
</sst>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0.0"/>
  </numFmts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6"/>
      <name val="Arial"/>
      <family val="2"/>
    </font>
    <font>
      <sz val="11"/>
      <name val="Calibri"/>
      <family val="2"/>
      <charset val="204"/>
    </font>
    <font>
      <b/>
      <sz val="10"/>
      <color rgb="FF0000FF"/>
      <name val="Arial"/>
      <family val="2"/>
    </font>
    <font>
      <strike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5">
    <xf numFmtId="0" fontId="0" fillId="0" borderId="0"/>
    <xf numFmtId="0" fontId="3" fillId="0" borderId="1"/>
    <xf numFmtId="0" fontId="5" fillId="0" borderId="1"/>
    <xf numFmtId="0" fontId="2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1" fillId="0" borderId="1"/>
  </cellStyleXfs>
  <cellXfs count="190">
    <xf numFmtId="0" fontId="0" fillId="0" borderId="0" xfId="0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4" fillId="0" borderId="0" xfId="0" applyFont="1" applyFill="1"/>
    <xf numFmtId="0" fontId="4" fillId="3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top"/>
    </xf>
    <xf numFmtId="1" fontId="4" fillId="0" borderId="1" xfId="2" applyNumberFormat="1" applyFont="1" applyFill="1" applyBorder="1" applyAlignment="1">
      <alignment horizontal="center"/>
    </xf>
    <xf numFmtId="1" fontId="4" fillId="0" borderId="1" xfId="2" applyNumberFormat="1" applyFont="1" applyFill="1" applyAlignment="1">
      <alignment horizontal="center"/>
    </xf>
    <xf numFmtId="0" fontId="4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top"/>
    </xf>
    <xf numFmtId="1" fontId="4" fillId="0" borderId="1" xfId="4" applyNumberFormat="1" applyFont="1" applyFill="1" applyBorder="1" applyAlignment="1">
      <alignment horizontal="center"/>
    </xf>
    <xf numFmtId="1" fontId="4" fillId="0" borderId="1" xfId="4" applyNumberFormat="1" applyFont="1" applyFill="1" applyAlignment="1">
      <alignment horizontal="center"/>
    </xf>
    <xf numFmtId="0" fontId="4" fillId="0" borderId="1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top"/>
    </xf>
    <xf numFmtId="1" fontId="4" fillId="0" borderId="1" xfId="5" applyNumberFormat="1" applyFont="1" applyFill="1" applyBorder="1" applyAlignment="1">
      <alignment horizontal="center"/>
    </xf>
    <xf numFmtId="1" fontId="4" fillId="0" borderId="1" xfId="5" applyNumberFormat="1" applyFont="1" applyFill="1" applyAlignment="1">
      <alignment horizontal="center"/>
    </xf>
    <xf numFmtId="0" fontId="4" fillId="0" borderId="1" xfId="6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center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top"/>
    </xf>
    <xf numFmtId="1" fontId="4" fillId="0" borderId="1" xfId="6" applyNumberFormat="1" applyFont="1" applyFill="1" applyBorder="1" applyAlignment="1">
      <alignment horizontal="center"/>
    </xf>
    <xf numFmtId="1" fontId="4" fillId="0" borderId="1" xfId="6" applyNumberFormat="1" applyFont="1" applyFill="1" applyAlignment="1">
      <alignment horizontal="center"/>
    </xf>
    <xf numFmtId="0" fontId="4" fillId="0" borderId="1" xfId="7" applyFont="1" applyFill="1" applyBorder="1" applyAlignment="1">
      <alignment horizontal="left" vertical="center"/>
    </xf>
    <xf numFmtId="0" fontId="4" fillId="0" borderId="1" xfId="7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top"/>
    </xf>
    <xf numFmtId="1" fontId="4" fillId="0" borderId="1" xfId="7" applyNumberFormat="1" applyFont="1" applyFill="1" applyBorder="1" applyAlignment="1">
      <alignment horizontal="center"/>
    </xf>
    <xf numFmtId="1" fontId="4" fillId="0" borderId="1" xfId="7" applyNumberFormat="1" applyFont="1" applyFill="1" applyAlignment="1">
      <alignment horizontal="center"/>
    </xf>
    <xf numFmtId="0" fontId="4" fillId="0" borderId="1" xfId="8" applyFont="1" applyFill="1" applyBorder="1" applyAlignment="1">
      <alignment horizontal="left" vertical="center"/>
    </xf>
    <xf numFmtId="0" fontId="4" fillId="0" borderId="1" xfId="8" applyFont="1" applyFill="1" applyBorder="1" applyAlignment="1">
      <alignment horizontal="center"/>
    </xf>
    <xf numFmtId="0" fontId="4" fillId="0" borderId="1" xfId="8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top"/>
    </xf>
    <xf numFmtId="1" fontId="4" fillId="0" borderId="1" xfId="8" applyNumberFormat="1" applyFont="1" applyFill="1" applyBorder="1" applyAlignment="1">
      <alignment horizontal="center"/>
    </xf>
    <xf numFmtId="1" fontId="4" fillId="0" borderId="1" xfId="8" applyNumberFormat="1" applyFont="1" applyFill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1" xfId="9" applyFont="1" applyFill="1" applyBorder="1" applyAlignment="1">
      <alignment horizontal="left" vertical="center"/>
    </xf>
    <xf numFmtId="0" fontId="4" fillId="0" borderId="1" xfId="9" applyFont="1" applyFill="1" applyBorder="1" applyAlignment="1">
      <alignment horizontal="center"/>
    </xf>
    <xf numFmtId="0" fontId="4" fillId="0" borderId="1" xfId="9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top"/>
    </xf>
    <xf numFmtId="1" fontId="4" fillId="0" borderId="1" xfId="9" applyNumberFormat="1" applyFont="1" applyFill="1" applyBorder="1" applyAlignment="1">
      <alignment horizontal="center"/>
    </xf>
    <xf numFmtId="1" fontId="4" fillId="0" borderId="1" xfId="9" applyNumberFormat="1" applyFont="1" applyFill="1" applyAlignment="1">
      <alignment horizontal="center"/>
    </xf>
    <xf numFmtId="0" fontId="4" fillId="0" borderId="1" xfId="10" applyFont="1" applyFill="1" applyBorder="1" applyAlignment="1">
      <alignment horizontal="left" vertical="center"/>
    </xf>
    <xf numFmtId="0" fontId="4" fillId="0" borderId="1" xfId="10" applyFont="1" applyFill="1" applyBorder="1" applyAlignment="1">
      <alignment horizontal="center"/>
    </xf>
    <xf numFmtId="0" fontId="4" fillId="0" borderId="1" xfId="10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horizontal="center" vertical="top"/>
    </xf>
    <xf numFmtId="1" fontId="4" fillId="2" borderId="1" xfId="10" applyNumberFormat="1" applyFont="1" applyFill="1" applyBorder="1" applyAlignment="1">
      <alignment horizontal="center"/>
    </xf>
    <xf numFmtId="1" fontId="4" fillId="2" borderId="1" xfId="10" applyNumberFormat="1" applyFont="1" applyFill="1" applyAlignment="1">
      <alignment horizontal="center"/>
    </xf>
    <xf numFmtId="0" fontId="4" fillId="0" borderId="1" xfId="11" applyFont="1" applyFill="1" applyBorder="1" applyAlignment="1">
      <alignment horizontal="left" vertical="center"/>
    </xf>
    <xf numFmtId="0" fontId="4" fillId="0" borderId="1" xfId="11" applyFont="1" applyFill="1" applyBorder="1" applyAlignment="1">
      <alignment horizontal="center"/>
    </xf>
    <xf numFmtId="0" fontId="4" fillId="0" borderId="1" xfId="11" applyFont="1" applyFill="1" applyBorder="1" applyAlignment="1">
      <alignment horizontal="center" vertical="center"/>
    </xf>
    <xf numFmtId="0" fontId="4" fillId="0" borderId="1" xfId="11" applyFont="1" applyFill="1" applyBorder="1" applyAlignment="1">
      <alignment horizontal="center" vertical="top"/>
    </xf>
    <xf numFmtId="1" fontId="4" fillId="2" borderId="1" xfId="11" applyNumberFormat="1" applyFont="1" applyFill="1" applyBorder="1" applyAlignment="1">
      <alignment horizontal="center"/>
    </xf>
    <xf numFmtId="1" fontId="4" fillId="2" borderId="1" xfId="11" applyNumberFormat="1" applyFont="1" applyFill="1" applyAlignment="1">
      <alignment horizontal="center"/>
    </xf>
    <xf numFmtId="0" fontId="8" fillId="0" borderId="0" xfId="0" applyFont="1"/>
    <xf numFmtId="0" fontId="4" fillId="0" borderId="1" xfId="12" applyFont="1" applyFill="1" applyBorder="1" applyAlignment="1">
      <alignment horizontal="left" vertical="center"/>
    </xf>
    <xf numFmtId="0" fontId="4" fillId="0" borderId="1" xfId="12" applyFont="1" applyFill="1" applyBorder="1" applyAlignment="1">
      <alignment horizontal="center"/>
    </xf>
    <xf numFmtId="0" fontId="4" fillId="0" borderId="1" xfId="12" applyFont="1" applyFill="1" applyBorder="1" applyAlignment="1">
      <alignment horizontal="center" vertical="center"/>
    </xf>
    <xf numFmtId="0" fontId="4" fillId="0" borderId="1" xfId="12" applyFont="1" applyFill="1" applyBorder="1" applyAlignment="1">
      <alignment horizontal="center" vertical="top"/>
    </xf>
    <xf numFmtId="1" fontId="4" fillId="0" borderId="1" xfId="12" applyNumberFormat="1" applyFont="1" applyFill="1" applyBorder="1" applyAlignment="1">
      <alignment horizontal="center"/>
    </xf>
    <xf numFmtId="1" fontId="4" fillId="0" borderId="1" xfId="12" applyNumberFormat="1" applyFont="1" applyFill="1" applyAlignment="1">
      <alignment horizontal="center"/>
    </xf>
    <xf numFmtId="0" fontId="4" fillId="0" borderId="1" xfId="13" applyFont="1" applyFill="1" applyBorder="1" applyAlignment="1">
      <alignment horizontal="left" vertical="center"/>
    </xf>
    <xf numFmtId="0" fontId="4" fillId="0" borderId="1" xfId="13" applyFont="1" applyFill="1" applyBorder="1" applyAlignment="1">
      <alignment horizontal="center"/>
    </xf>
    <xf numFmtId="0" fontId="4" fillId="0" borderId="1" xfId="13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top"/>
    </xf>
    <xf numFmtId="1" fontId="4" fillId="0" borderId="1" xfId="13" applyNumberFormat="1" applyFont="1" applyFill="1" applyBorder="1" applyAlignment="1">
      <alignment horizontal="center"/>
    </xf>
    <xf numFmtId="1" fontId="4" fillId="0" borderId="1" xfId="13" applyNumberFormat="1" applyFont="1" applyFill="1" applyAlignment="1">
      <alignment horizontal="center"/>
    </xf>
    <xf numFmtId="0" fontId="4" fillId="0" borderId="1" xfId="14" applyFont="1" applyFill="1" applyBorder="1" applyAlignment="1">
      <alignment horizontal="left" vertical="center"/>
    </xf>
    <xf numFmtId="0" fontId="4" fillId="0" borderId="1" xfId="14" applyFont="1" applyFill="1" applyBorder="1" applyAlignment="1">
      <alignment horizontal="center"/>
    </xf>
    <xf numFmtId="0" fontId="4" fillId="0" borderId="1" xfId="14" applyFont="1" applyFill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top"/>
    </xf>
    <xf numFmtId="1" fontId="4" fillId="2" borderId="1" xfId="14" applyNumberFormat="1" applyFont="1" applyFill="1" applyBorder="1" applyAlignment="1">
      <alignment horizontal="center"/>
    </xf>
    <xf numFmtId="1" fontId="4" fillId="2" borderId="1" xfId="14" applyNumberFormat="1" applyFont="1" applyFill="1" applyAlignment="1">
      <alignment horizontal="center"/>
    </xf>
    <xf numFmtId="0" fontId="4" fillId="0" borderId="1" xfId="15" applyFont="1" applyFill="1" applyBorder="1" applyAlignment="1">
      <alignment horizontal="left" vertical="center"/>
    </xf>
    <xf numFmtId="0" fontId="4" fillId="0" borderId="1" xfId="15" applyFont="1" applyFill="1" applyBorder="1" applyAlignment="1">
      <alignment horizontal="center"/>
    </xf>
    <xf numFmtId="0" fontId="4" fillId="0" borderId="1" xfId="15" applyFont="1" applyFill="1" applyBorder="1" applyAlignment="1">
      <alignment horizontal="center" vertical="center"/>
    </xf>
    <xf numFmtId="0" fontId="4" fillId="0" borderId="1" xfId="15" applyFont="1" applyFill="1" applyBorder="1" applyAlignment="1">
      <alignment horizontal="center" vertical="top"/>
    </xf>
    <xf numFmtId="1" fontId="4" fillId="2" borderId="1" xfId="15" applyNumberFormat="1" applyFont="1" applyFill="1" applyBorder="1" applyAlignment="1">
      <alignment horizontal="center"/>
    </xf>
    <xf numFmtId="1" fontId="4" fillId="2" borderId="1" xfId="15" applyNumberFormat="1" applyFont="1" applyFill="1" applyAlignment="1">
      <alignment horizontal="center"/>
    </xf>
    <xf numFmtId="0" fontId="4" fillId="0" borderId="1" xfId="16" applyFont="1" applyFill="1" applyBorder="1" applyAlignment="1">
      <alignment horizontal="left" vertical="center"/>
    </xf>
    <xf numFmtId="0" fontId="4" fillId="0" borderId="1" xfId="16" applyFont="1" applyFill="1" applyBorder="1" applyAlignment="1">
      <alignment horizontal="center"/>
    </xf>
    <xf numFmtId="0" fontId="4" fillId="0" borderId="1" xfId="16" applyFont="1" applyFill="1" applyBorder="1" applyAlignment="1">
      <alignment horizontal="center" vertical="center"/>
    </xf>
    <xf numFmtId="0" fontId="4" fillId="0" borderId="1" xfId="16" applyFont="1" applyFill="1" applyBorder="1" applyAlignment="1">
      <alignment horizontal="center" vertical="top"/>
    </xf>
    <xf numFmtId="1" fontId="4" fillId="0" borderId="1" xfId="16" applyNumberFormat="1" applyFont="1" applyFill="1" applyBorder="1" applyAlignment="1">
      <alignment horizontal="center"/>
    </xf>
    <xf numFmtId="1" fontId="4" fillId="0" borderId="1" xfId="16" applyNumberFormat="1" applyFont="1" applyFill="1" applyAlignment="1">
      <alignment horizontal="center"/>
    </xf>
    <xf numFmtId="1" fontId="4" fillId="2" borderId="1" xfId="16" applyNumberFormat="1" applyFont="1" applyFill="1" applyBorder="1" applyAlignment="1">
      <alignment horizontal="center"/>
    </xf>
    <xf numFmtId="1" fontId="4" fillId="2" borderId="1" xfId="16" applyNumberFormat="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" fontId="8" fillId="2" borderId="0" xfId="0" applyNumberFormat="1" applyFont="1" applyFill="1" applyAlignment="1">
      <alignment horizontal="center"/>
    </xf>
    <xf numFmtId="0" fontId="4" fillId="0" borderId="1" xfId="17" applyFont="1" applyFill="1" applyBorder="1" applyAlignment="1">
      <alignment horizontal="left" vertical="center"/>
    </xf>
    <xf numFmtId="0" fontId="4" fillId="0" borderId="1" xfId="17" applyFont="1" applyFill="1" applyBorder="1" applyAlignment="1">
      <alignment horizontal="center"/>
    </xf>
    <xf numFmtId="0" fontId="4" fillId="0" borderId="1" xfId="17" applyFont="1" applyFill="1" applyBorder="1" applyAlignment="1">
      <alignment horizontal="center" vertical="center"/>
    </xf>
    <xf numFmtId="0" fontId="4" fillId="0" borderId="1" xfId="17" applyFont="1" applyFill="1" applyBorder="1" applyAlignment="1">
      <alignment horizontal="center" vertical="top"/>
    </xf>
    <xf numFmtId="1" fontId="4" fillId="0" borderId="1" xfId="17" applyNumberFormat="1" applyFont="1" applyFill="1" applyBorder="1" applyAlignment="1">
      <alignment horizontal="center"/>
    </xf>
    <xf numFmtId="1" fontId="4" fillId="0" borderId="1" xfId="17" applyNumberFormat="1" applyFont="1" applyFill="1" applyAlignment="1">
      <alignment horizontal="center"/>
    </xf>
    <xf numFmtId="0" fontId="4" fillId="0" borderId="1" xfId="18" applyFont="1" applyFill="1" applyBorder="1" applyAlignment="1">
      <alignment horizontal="left" vertical="center"/>
    </xf>
    <xf numFmtId="0" fontId="4" fillId="0" borderId="1" xfId="18" applyFont="1" applyFill="1" applyBorder="1" applyAlignment="1">
      <alignment horizontal="center"/>
    </xf>
    <xf numFmtId="0" fontId="4" fillId="0" borderId="1" xfId="18" applyFont="1" applyFill="1" applyBorder="1" applyAlignment="1">
      <alignment horizontal="center" vertical="center"/>
    </xf>
    <xf numFmtId="0" fontId="4" fillId="0" borderId="1" xfId="18" applyFont="1" applyFill="1" applyBorder="1" applyAlignment="1">
      <alignment horizontal="center" vertical="top"/>
    </xf>
    <xf numFmtId="1" fontId="4" fillId="0" borderId="1" xfId="18" applyNumberFormat="1" applyFont="1" applyFill="1" applyBorder="1" applyAlignment="1">
      <alignment horizontal="center"/>
    </xf>
    <xf numFmtId="1" fontId="4" fillId="0" borderId="1" xfId="18" applyNumberFormat="1" applyFont="1" applyFill="1" applyAlignment="1">
      <alignment horizontal="center"/>
    </xf>
    <xf numFmtId="1" fontId="4" fillId="2" borderId="1" xfId="18" applyNumberFormat="1" applyFont="1" applyFill="1" applyBorder="1" applyAlignment="1">
      <alignment horizontal="center"/>
    </xf>
    <xf numFmtId="1" fontId="4" fillId="2" borderId="1" xfId="18" applyNumberFormat="1" applyFont="1" applyFill="1" applyAlignment="1">
      <alignment horizontal="center"/>
    </xf>
    <xf numFmtId="0" fontId="4" fillId="0" borderId="1" xfId="19" applyFont="1" applyFill="1" applyBorder="1" applyAlignment="1">
      <alignment horizontal="left" vertical="center"/>
    </xf>
    <xf numFmtId="0" fontId="4" fillId="0" borderId="1" xfId="19" applyFont="1" applyFill="1" applyBorder="1" applyAlignment="1">
      <alignment horizontal="center"/>
    </xf>
    <xf numFmtId="0" fontId="4" fillId="0" borderId="1" xfId="19" applyFont="1" applyFill="1" applyBorder="1" applyAlignment="1">
      <alignment horizontal="center" vertical="center"/>
    </xf>
    <xf numFmtId="0" fontId="4" fillId="0" borderId="1" xfId="19" applyFont="1" applyFill="1" applyBorder="1" applyAlignment="1">
      <alignment horizontal="center" vertical="top"/>
    </xf>
    <xf numFmtId="1" fontId="4" fillId="0" borderId="1" xfId="19" applyNumberFormat="1" applyFont="1" applyFill="1" applyBorder="1" applyAlignment="1">
      <alignment horizontal="center"/>
    </xf>
    <xf numFmtId="1" fontId="4" fillId="0" borderId="1" xfId="19" applyNumberFormat="1" applyFont="1" applyFill="1" applyAlignment="1">
      <alignment horizontal="center"/>
    </xf>
    <xf numFmtId="1" fontId="4" fillId="2" borderId="1" xfId="19" applyNumberFormat="1" applyFont="1" applyFill="1" applyBorder="1" applyAlignment="1">
      <alignment horizontal="center"/>
    </xf>
    <xf numFmtId="1" fontId="4" fillId="2" borderId="1" xfId="19" applyNumberFormat="1" applyFont="1" applyFill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" xfId="20" applyFont="1" applyFill="1" applyBorder="1" applyAlignment="1">
      <alignment horizontal="left" vertical="center"/>
    </xf>
    <xf numFmtId="0" fontId="4" fillId="0" borderId="1" xfId="20" applyFont="1" applyFill="1" applyBorder="1" applyAlignment="1">
      <alignment horizontal="center"/>
    </xf>
    <xf numFmtId="0" fontId="4" fillId="0" borderId="1" xfId="20" applyFont="1" applyFill="1" applyBorder="1" applyAlignment="1">
      <alignment horizontal="center" vertical="center"/>
    </xf>
    <xf numFmtId="0" fontId="4" fillId="0" borderId="1" xfId="20" applyFont="1" applyFill="1" applyBorder="1" applyAlignment="1">
      <alignment horizontal="center" vertical="top"/>
    </xf>
    <xf numFmtId="1" fontId="4" fillId="0" borderId="1" xfId="20" applyNumberFormat="1" applyFont="1" applyFill="1" applyBorder="1" applyAlignment="1">
      <alignment horizontal="center"/>
    </xf>
    <xf numFmtId="1" fontId="4" fillId="0" borderId="1" xfId="20" applyNumberFormat="1" applyFont="1" applyFill="1" applyAlignment="1">
      <alignment horizontal="center"/>
    </xf>
    <xf numFmtId="1" fontId="4" fillId="2" borderId="1" xfId="20" applyNumberFormat="1" applyFont="1" applyFill="1" applyBorder="1" applyAlignment="1">
      <alignment horizontal="center"/>
    </xf>
    <xf numFmtId="1" fontId="4" fillId="2" borderId="1" xfId="20" applyNumberFormat="1" applyFont="1" applyFill="1" applyAlignment="1">
      <alignment horizontal="center"/>
    </xf>
    <xf numFmtId="0" fontId="4" fillId="0" borderId="1" xfId="0" applyFont="1" applyBorder="1" applyAlignment="1">
      <alignment horizontal="left" vertical="center"/>
    </xf>
    <xf numFmtId="1" fontId="4" fillId="0" borderId="1" xfId="21" applyNumberFormat="1" applyFont="1" applyFill="1" applyBorder="1" applyAlignment="1">
      <alignment horizontal="center"/>
    </xf>
    <xf numFmtId="1" fontId="4" fillId="0" borderId="1" xfId="21" applyNumberFormat="1" applyFont="1" applyFill="1" applyAlignment="1">
      <alignment horizontal="center"/>
    </xf>
    <xf numFmtId="0" fontId="4" fillId="0" borderId="1" xfId="21" applyFont="1" applyFill="1" applyBorder="1" applyAlignment="1">
      <alignment horizontal="left" vertical="center"/>
    </xf>
    <xf numFmtId="0" fontId="4" fillId="0" borderId="1" xfId="21" applyFont="1" applyFill="1" applyBorder="1" applyAlignment="1">
      <alignment horizontal="center"/>
    </xf>
    <xf numFmtId="0" fontId="4" fillId="0" borderId="1" xfId="21" applyFont="1" applyFill="1" applyBorder="1" applyAlignment="1">
      <alignment horizontal="center" vertical="center"/>
    </xf>
    <xf numFmtId="0" fontId="4" fillId="0" borderId="1" xfId="21" applyFont="1" applyFill="1" applyBorder="1" applyAlignment="1">
      <alignment horizontal="center" vertical="top"/>
    </xf>
    <xf numFmtId="1" fontId="4" fillId="2" borderId="1" xfId="21" applyNumberFormat="1" applyFont="1" applyFill="1" applyBorder="1" applyAlignment="1">
      <alignment horizontal="center"/>
    </xf>
    <xf numFmtId="1" fontId="4" fillId="2" borderId="1" xfId="21" applyNumberFormat="1" applyFont="1" applyFill="1" applyAlignment="1">
      <alignment horizontal="center"/>
    </xf>
    <xf numFmtId="0" fontId="4" fillId="0" borderId="1" xfId="22" applyFont="1" applyFill="1" applyBorder="1" applyAlignment="1">
      <alignment horizontal="left" vertical="center"/>
    </xf>
    <xf numFmtId="0" fontId="4" fillId="0" borderId="1" xfId="22" applyFont="1" applyFill="1" applyBorder="1" applyAlignment="1">
      <alignment horizontal="center"/>
    </xf>
    <xf numFmtId="0" fontId="4" fillId="0" borderId="1" xfId="22" applyFont="1" applyFill="1" applyBorder="1" applyAlignment="1">
      <alignment horizontal="center" vertical="center"/>
    </xf>
    <xf numFmtId="0" fontId="4" fillId="0" borderId="1" xfId="22" applyFont="1" applyFill="1" applyBorder="1" applyAlignment="1">
      <alignment horizontal="center" vertical="top"/>
    </xf>
    <xf numFmtId="1" fontId="4" fillId="0" borderId="1" xfId="22" applyNumberFormat="1" applyFont="1" applyFill="1" applyBorder="1" applyAlignment="1">
      <alignment horizontal="center"/>
    </xf>
    <xf numFmtId="1" fontId="4" fillId="0" borderId="1" xfId="22" applyNumberFormat="1" applyFont="1" applyFill="1" applyAlignment="1">
      <alignment horizontal="center"/>
    </xf>
    <xf numFmtId="0" fontId="4" fillId="0" borderId="1" xfId="22" applyFont="1" applyBorder="1" applyAlignment="1">
      <alignment horizontal="left" vertical="center"/>
    </xf>
    <xf numFmtId="0" fontId="4" fillId="0" borderId="1" xfId="22" applyFont="1" applyBorder="1" applyAlignment="1">
      <alignment horizontal="center"/>
    </xf>
    <xf numFmtId="1" fontId="4" fillId="2" borderId="1" xfId="22" applyNumberFormat="1" applyFont="1" applyFill="1" applyBorder="1" applyAlignment="1">
      <alignment horizontal="center"/>
    </xf>
    <xf numFmtId="1" fontId="4" fillId="2" borderId="1" xfId="22" applyNumberFormat="1" applyFont="1" applyFill="1" applyAlignment="1">
      <alignment horizontal="center"/>
    </xf>
    <xf numFmtId="164" fontId="4" fillId="0" borderId="1" xfId="22" applyNumberFormat="1" applyFont="1" applyFill="1" applyBorder="1" applyAlignment="1">
      <alignment horizontal="center"/>
    </xf>
    <xf numFmtId="164" fontId="4" fillId="0" borderId="1" xfId="22" applyNumberFormat="1" applyFont="1" applyFill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9" fillId="0" borderId="1" xfId="0" applyFont="1" applyFill="1" applyBorder="1"/>
    <xf numFmtId="0" fontId="4" fillId="0" borderId="0" xfId="0" applyFont="1" applyFill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8" fillId="0" borderId="0" xfId="0" applyFont="1" applyAlignment="1">
      <alignment horizontal="left"/>
    </xf>
  </cellXfs>
  <cellStyles count="25"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19" xfId="19" xr:uid="{00000000-0005-0000-0000-00000C000000}"/>
    <cellStyle name="Normal 2" xfId="1" xr:uid="{00000000-0005-0000-0000-00000D000000}"/>
    <cellStyle name="Normal 2 2" xfId="3" xr:uid="{00000000-0005-0000-0000-00000E000000}"/>
    <cellStyle name="Normal 2 3" xfId="24" xr:uid="{6A9F99BA-BD9D-4110-9ECC-9C66A6AB01E1}"/>
    <cellStyle name="Normal 20" xfId="20" xr:uid="{00000000-0005-0000-0000-00000F000000}"/>
    <cellStyle name="Normal 21" xfId="21" xr:uid="{00000000-0005-0000-0000-000010000000}"/>
    <cellStyle name="Normal 22" xfId="22" xr:uid="{00000000-0005-0000-0000-000011000000}"/>
    <cellStyle name="Normal 23" xfId="23" xr:uid="{00000000-0005-0000-0000-000012000000}"/>
    <cellStyle name="Normal 3" xfId="2" xr:uid="{00000000-0005-0000-0000-000013000000}"/>
    <cellStyle name="Normal 4" xfId="4" xr:uid="{00000000-0005-0000-0000-000014000000}"/>
    <cellStyle name="Normal 5" xfId="5" xr:uid="{00000000-0005-0000-0000-000015000000}"/>
    <cellStyle name="Normal 6" xfId="6" xr:uid="{00000000-0005-0000-0000-000016000000}"/>
    <cellStyle name="Normal 7" xfId="7" xr:uid="{00000000-0005-0000-0000-000017000000}"/>
    <cellStyle name="Normal 8" xfId="8" xr:uid="{00000000-0005-0000-0000-000018000000}"/>
    <cellStyle name="Normal 9" xfId="9" xr:uid="{00000000-0005-0000-0000-000019000000}"/>
  </cellStyles>
  <dxfs count="0"/>
  <tableStyles count="0" defaultTableStyle="TableStyleMedium9" defaultPivotStyle="PivotStyleLight16"/>
  <colors>
    <mruColors>
      <color rgb="FF2DA5FF"/>
      <color rgb="FF0075CC"/>
      <color rgb="FF008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CY148"/>
  <sheetViews>
    <sheetView tabSelected="1" zoomScale="85" zoomScaleNormal="85" workbookViewId="0">
      <pane ySplit="6" topLeftCell="A7" activePane="bottomLeft" state="frozen"/>
      <selection pane="bottomLeft" activeCell="F159" sqref="F159"/>
    </sheetView>
  </sheetViews>
  <sheetFormatPr defaultColWidth="9.140625" defaultRowHeight="15" x14ac:dyDescent="0.25"/>
  <cols>
    <col min="1" max="1" width="88.7109375" style="177" customWidth="1"/>
    <col min="2" max="2" width="22.28515625" style="88" customWidth="1"/>
    <col min="3" max="3" width="42.42578125" style="178" bestFit="1" customWidth="1"/>
    <col min="4" max="4" width="23.7109375" style="88" bestFit="1" customWidth="1"/>
    <col min="5" max="5" width="20" style="88" customWidth="1"/>
    <col min="6" max="6" width="16.5703125" style="88" customWidth="1"/>
    <col min="7" max="10" width="16" style="88" customWidth="1"/>
    <col min="11" max="11" width="9.85546875" style="88" bestFit="1" customWidth="1"/>
    <col min="12" max="16384" width="9.140625" style="88"/>
  </cols>
  <sheetData>
    <row r="1" spans="1:103" s="10" customFormat="1" ht="15" customHeight="1" x14ac:dyDescent="0.2">
      <c r="A1" s="13"/>
      <c r="B1" s="187" t="s">
        <v>223</v>
      </c>
      <c r="C1" s="187"/>
      <c r="D1" s="187"/>
      <c r="E1" s="187"/>
      <c r="F1" s="187"/>
      <c r="G1" s="14"/>
      <c r="H1" s="15"/>
      <c r="I1" s="15"/>
      <c r="J1" s="15"/>
      <c r="K1" s="15"/>
    </row>
    <row r="2" spans="1:103" s="10" customFormat="1" ht="15" customHeight="1" x14ac:dyDescent="0.2">
      <c r="A2" s="16"/>
      <c r="B2" s="187"/>
      <c r="C2" s="187"/>
      <c r="D2" s="187"/>
      <c r="E2" s="187"/>
      <c r="F2" s="187"/>
      <c r="G2" s="15"/>
      <c r="H2" s="15"/>
      <c r="I2" s="15"/>
      <c r="J2" s="15"/>
      <c r="K2" s="15"/>
    </row>
    <row r="3" spans="1:103" s="10" customFormat="1" ht="15" customHeight="1" x14ac:dyDescent="0.25">
      <c r="A3" s="17"/>
      <c r="B3" s="188" t="s">
        <v>193</v>
      </c>
      <c r="C3" s="189"/>
      <c r="D3" s="189"/>
      <c r="E3" s="189"/>
      <c r="F3" s="189"/>
      <c r="G3" s="15"/>
      <c r="H3" s="14" t="s">
        <v>212</v>
      </c>
      <c r="I3" s="15"/>
      <c r="J3" s="15"/>
      <c r="K3" s="15"/>
    </row>
    <row r="4" spans="1:103" s="22" customFormat="1" ht="15" customHeight="1" x14ac:dyDescent="0.25">
      <c r="A4" s="185" t="s">
        <v>309</v>
      </c>
      <c r="B4" s="179"/>
      <c r="C4" s="183"/>
      <c r="D4" s="183"/>
      <c r="E4" s="183"/>
      <c r="F4" s="183"/>
      <c r="G4" s="8"/>
      <c r="H4" s="184"/>
      <c r="I4" s="8"/>
      <c r="J4" s="8"/>
      <c r="K4" s="8"/>
    </row>
    <row r="5" spans="1:103" s="22" customFormat="1" ht="15" customHeight="1" x14ac:dyDescent="0.25">
      <c r="A5" s="9"/>
      <c r="B5" s="179"/>
      <c r="C5" s="183"/>
      <c r="D5" s="183"/>
      <c r="E5" s="183"/>
      <c r="F5" s="183"/>
      <c r="G5" s="8"/>
      <c r="H5" s="184"/>
      <c r="I5" s="8"/>
      <c r="J5" s="8"/>
      <c r="K5" s="8"/>
    </row>
    <row r="6" spans="1:103" s="10" customFormat="1" ht="38.25" customHeight="1" x14ac:dyDescent="0.2">
      <c r="A6" s="18" t="s">
        <v>122</v>
      </c>
      <c r="B6" s="180" t="s">
        <v>123</v>
      </c>
      <c r="C6" s="20" t="s">
        <v>120</v>
      </c>
      <c r="D6" s="181" t="s">
        <v>219</v>
      </c>
      <c r="E6" s="180" t="s">
        <v>129</v>
      </c>
      <c r="F6" s="182" t="s">
        <v>214</v>
      </c>
      <c r="G6" s="180" t="s">
        <v>124</v>
      </c>
      <c r="H6" s="180" t="s">
        <v>126</v>
      </c>
      <c r="I6" s="180" t="s">
        <v>127</v>
      </c>
      <c r="J6" s="180" t="s">
        <v>128</v>
      </c>
      <c r="K6" s="180" t="s">
        <v>206</v>
      </c>
    </row>
    <row r="7" spans="1:103" s="10" customFormat="1" ht="15" customHeight="1" x14ac:dyDescent="0.2">
      <c r="A7" s="18" t="s">
        <v>192</v>
      </c>
      <c r="B7" s="19"/>
      <c r="C7" s="20"/>
      <c r="D7" s="21"/>
      <c r="E7" s="19"/>
      <c r="F7" s="19"/>
      <c r="G7" s="19"/>
      <c r="H7" s="19"/>
      <c r="I7" s="19"/>
      <c r="J7" s="19"/>
      <c r="K7" s="15"/>
    </row>
    <row r="8" spans="1:103" s="23" customFormat="1" ht="15" hidden="1" customHeight="1" x14ac:dyDescent="0.2">
      <c r="A8" s="11" t="s">
        <v>0</v>
      </c>
      <c r="B8" s="2">
        <v>255</v>
      </c>
      <c r="C8" s="7" t="s">
        <v>131</v>
      </c>
      <c r="D8" s="1" t="s">
        <v>1</v>
      </c>
      <c r="E8" s="2" t="s">
        <v>1</v>
      </c>
      <c r="F8" s="2" t="s">
        <v>208</v>
      </c>
      <c r="G8" s="8">
        <v>400</v>
      </c>
      <c r="H8" s="8">
        <v>800</v>
      </c>
      <c r="I8" s="8">
        <v>1200</v>
      </c>
      <c r="J8" s="8">
        <v>1600</v>
      </c>
      <c r="K8" s="8" t="s">
        <v>207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</row>
    <row r="9" spans="1:103" s="23" customFormat="1" ht="15" hidden="1" customHeight="1" x14ac:dyDescent="0.2">
      <c r="A9" s="11" t="s">
        <v>289</v>
      </c>
      <c r="B9" s="2" t="s">
        <v>2</v>
      </c>
      <c r="C9" s="7" t="s">
        <v>290</v>
      </c>
      <c r="D9" s="1" t="s">
        <v>125</v>
      </c>
      <c r="E9" s="2" t="s">
        <v>131</v>
      </c>
      <c r="F9" s="2"/>
      <c r="G9" s="24"/>
      <c r="H9" s="25"/>
      <c r="I9" s="25"/>
      <c r="J9" s="25"/>
      <c r="K9" s="8" t="s">
        <v>207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</row>
    <row r="10" spans="1:103" s="23" customFormat="1" ht="15" hidden="1" customHeight="1" x14ac:dyDescent="0.2">
      <c r="A10" s="11" t="s">
        <v>3</v>
      </c>
      <c r="B10" s="2" t="s">
        <v>2</v>
      </c>
      <c r="C10" s="7" t="s">
        <v>237</v>
      </c>
      <c r="D10" s="1" t="s">
        <v>125</v>
      </c>
      <c r="E10" s="2" t="s">
        <v>131</v>
      </c>
      <c r="F10" s="2"/>
      <c r="G10" s="24"/>
      <c r="H10" s="25"/>
      <c r="I10" s="25"/>
      <c r="J10" s="25"/>
      <c r="K10" s="8" t="s">
        <v>207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</row>
    <row r="11" spans="1:103" s="23" customFormat="1" ht="15" hidden="1" customHeight="1" x14ac:dyDescent="0.2">
      <c r="A11" s="11" t="s">
        <v>130</v>
      </c>
      <c r="B11" s="2" t="s">
        <v>2</v>
      </c>
      <c r="C11" s="7" t="s">
        <v>135</v>
      </c>
      <c r="D11" s="1" t="s">
        <v>125</v>
      </c>
      <c r="E11" s="2" t="s">
        <v>131</v>
      </c>
      <c r="F11" s="2"/>
      <c r="G11" s="24"/>
      <c r="H11" s="25"/>
      <c r="I11" s="25"/>
      <c r="J11" s="25"/>
      <c r="K11" s="8" t="s">
        <v>207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</row>
    <row r="12" spans="1:103" s="23" customFormat="1" ht="15" hidden="1" customHeight="1" x14ac:dyDescent="0.2">
      <c r="A12" s="26" t="s">
        <v>231</v>
      </c>
      <c r="B12" s="2" t="s">
        <v>2</v>
      </c>
      <c r="C12" s="7" t="s">
        <v>232</v>
      </c>
      <c r="D12" s="1" t="s">
        <v>125</v>
      </c>
      <c r="E12" s="2" t="s">
        <v>131</v>
      </c>
      <c r="F12" s="2"/>
      <c r="G12" s="24"/>
      <c r="H12" s="25"/>
      <c r="I12" s="25"/>
      <c r="J12" s="25"/>
      <c r="K12" s="8" t="s">
        <v>207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</row>
    <row r="13" spans="1:103" s="23" customFormat="1" ht="15" hidden="1" customHeight="1" x14ac:dyDescent="0.2">
      <c r="A13" s="26" t="s">
        <v>233</v>
      </c>
      <c r="B13" s="2" t="s">
        <v>2</v>
      </c>
      <c r="C13" s="12" t="s">
        <v>234</v>
      </c>
      <c r="D13" s="1" t="s">
        <v>125</v>
      </c>
      <c r="E13" s="2" t="s">
        <v>131</v>
      </c>
      <c r="F13" s="2"/>
      <c r="G13" s="24"/>
      <c r="H13" s="25"/>
      <c r="I13" s="25"/>
      <c r="J13" s="25"/>
      <c r="K13" s="8" t="s">
        <v>207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</row>
    <row r="14" spans="1:103" s="23" customFormat="1" ht="15" customHeight="1" x14ac:dyDescent="0.2">
      <c r="A14" s="26" t="s">
        <v>310</v>
      </c>
      <c r="B14" s="2" t="s">
        <v>2</v>
      </c>
      <c r="C14" s="7" t="s">
        <v>235</v>
      </c>
      <c r="D14" s="1" t="s">
        <v>125</v>
      </c>
      <c r="E14" s="2" t="s">
        <v>131</v>
      </c>
      <c r="F14" s="2"/>
      <c r="G14" s="24"/>
      <c r="H14" s="25"/>
      <c r="I14" s="25"/>
      <c r="J14" s="25"/>
      <c r="K14" s="8" t="s">
        <v>207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</row>
    <row r="15" spans="1:103" s="23" customFormat="1" ht="15" customHeight="1" x14ac:dyDescent="0.2">
      <c r="A15" s="26" t="s">
        <v>311</v>
      </c>
      <c r="B15" s="2" t="s">
        <v>2</v>
      </c>
      <c r="C15" s="12" t="s">
        <v>236</v>
      </c>
      <c r="D15" s="1" t="s">
        <v>125</v>
      </c>
      <c r="E15" s="2" t="s">
        <v>131</v>
      </c>
      <c r="F15" s="2"/>
      <c r="G15" s="24"/>
      <c r="H15" s="25"/>
      <c r="I15" s="25"/>
      <c r="J15" s="25"/>
      <c r="K15" s="8" t="s">
        <v>207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</row>
    <row r="16" spans="1:103" s="23" customFormat="1" ht="15" hidden="1" customHeight="1" x14ac:dyDescent="0.2">
      <c r="A16" s="26" t="s">
        <v>263</v>
      </c>
      <c r="B16" s="2" t="s">
        <v>2</v>
      </c>
      <c r="C16" s="12" t="s">
        <v>264</v>
      </c>
      <c r="D16" s="1" t="s">
        <v>125</v>
      </c>
      <c r="E16" s="2" t="s">
        <v>131</v>
      </c>
      <c r="F16" s="2"/>
      <c r="G16" s="24"/>
      <c r="H16" s="25"/>
      <c r="I16" s="25"/>
      <c r="J16" s="25"/>
      <c r="K16" s="8" t="s">
        <v>207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</row>
    <row r="17" spans="1:103" s="23" customFormat="1" ht="15" hidden="1" customHeight="1" x14ac:dyDescent="0.2">
      <c r="A17" s="26" t="s">
        <v>265</v>
      </c>
      <c r="B17" s="2" t="s">
        <v>2</v>
      </c>
      <c r="C17" s="12" t="s">
        <v>266</v>
      </c>
      <c r="D17" s="1" t="s">
        <v>125</v>
      </c>
      <c r="E17" s="2" t="s">
        <v>131</v>
      </c>
      <c r="F17" s="2"/>
      <c r="G17" s="24"/>
      <c r="H17" s="25"/>
      <c r="I17" s="25"/>
      <c r="J17" s="25"/>
      <c r="K17" s="8" t="s">
        <v>207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</row>
    <row r="18" spans="1:103" s="23" customFormat="1" ht="15" hidden="1" customHeight="1" x14ac:dyDescent="0.2">
      <c r="A18" s="11" t="s">
        <v>4</v>
      </c>
      <c r="B18" s="2">
        <v>291</v>
      </c>
      <c r="C18" s="7" t="s">
        <v>5</v>
      </c>
      <c r="D18" s="1" t="s">
        <v>125</v>
      </c>
      <c r="E18" s="2" t="s">
        <v>131</v>
      </c>
      <c r="F18" s="2" t="s">
        <v>208</v>
      </c>
      <c r="G18" s="27">
        <v>0.04</v>
      </c>
      <c r="H18" s="28">
        <f>G18*2</f>
        <v>0.08</v>
      </c>
      <c r="I18" s="28">
        <f>G18*3</f>
        <v>0.12</v>
      </c>
      <c r="J18" s="28">
        <f>G18*4</f>
        <v>0.16</v>
      </c>
      <c r="K18" s="8" t="s">
        <v>207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</row>
    <row r="19" spans="1:103" s="23" customFormat="1" ht="15" hidden="1" customHeight="1" x14ac:dyDescent="0.2">
      <c r="A19" s="29" t="s">
        <v>6</v>
      </c>
      <c r="B19" s="30">
        <v>308</v>
      </c>
      <c r="C19" s="31" t="s">
        <v>132</v>
      </c>
      <c r="D19" s="32" t="s">
        <v>1</v>
      </c>
      <c r="E19" s="30" t="s">
        <v>1</v>
      </c>
      <c r="F19" s="2" t="s">
        <v>208</v>
      </c>
      <c r="G19" s="33">
        <v>400</v>
      </c>
      <c r="H19" s="34">
        <v>800</v>
      </c>
      <c r="I19" s="34">
        <v>1200</v>
      </c>
      <c r="J19" s="34">
        <v>1600</v>
      </c>
      <c r="K19" s="8" t="s">
        <v>207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</row>
    <row r="20" spans="1:103" s="23" customFormat="1" ht="15" hidden="1" customHeight="1" x14ac:dyDescent="0.2">
      <c r="A20" s="35" t="s">
        <v>7</v>
      </c>
      <c r="B20" s="36">
        <v>309</v>
      </c>
      <c r="C20" s="37" t="s">
        <v>133</v>
      </c>
      <c r="D20" s="38" t="s">
        <v>1</v>
      </c>
      <c r="E20" s="36" t="s">
        <v>1</v>
      </c>
      <c r="F20" s="2" t="s">
        <v>208</v>
      </c>
      <c r="G20" s="39">
        <v>400</v>
      </c>
      <c r="H20" s="40">
        <v>800</v>
      </c>
      <c r="I20" s="40">
        <v>1200</v>
      </c>
      <c r="J20" s="40">
        <v>1600</v>
      </c>
      <c r="K20" s="8" t="s">
        <v>207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</row>
    <row r="21" spans="1:103" s="23" customFormat="1" ht="15" hidden="1" customHeight="1" x14ac:dyDescent="0.2">
      <c r="A21" s="41" t="s">
        <v>8</v>
      </c>
      <c r="B21" s="42">
        <v>310</v>
      </c>
      <c r="C21" s="43" t="s">
        <v>134</v>
      </c>
      <c r="D21" s="44" t="s">
        <v>1</v>
      </c>
      <c r="E21" s="42" t="s">
        <v>1</v>
      </c>
      <c r="F21" s="2" t="s">
        <v>208</v>
      </c>
      <c r="G21" s="45">
        <v>400</v>
      </c>
      <c r="H21" s="46">
        <v>800</v>
      </c>
      <c r="I21" s="46">
        <v>1200</v>
      </c>
      <c r="J21" s="46">
        <v>1600</v>
      </c>
      <c r="K21" s="8" t="s">
        <v>207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</row>
    <row r="22" spans="1:103" s="23" customFormat="1" ht="15" hidden="1" customHeight="1" x14ac:dyDescent="0.2">
      <c r="A22" s="11" t="s">
        <v>9</v>
      </c>
      <c r="B22" s="2">
        <v>251</v>
      </c>
      <c r="C22" s="7" t="s">
        <v>136</v>
      </c>
      <c r="D22" s="1" t="s">
        <v>1</v>
      </c>
      <c r="E22" s="2" t="s">
        <v>1</v>
      </c>
      <c r="F22" s="2" t="s">
        <v>208</v>
      </c>
      <c r="G22" s="4">
        <v>400</v>
      </c>
      <c r="H22" s="3">
        <f t="shared" ref="H22:H59" si="0">G22*2</f>
        <v>800</v>
      </c>
      <c r="I22" s="3">
        <f t="shared" ref="I22:I59" si="1">G22*3</f>
        <v>1200</v>
      </c>
      <c r="J22" s="3">
        <f t="shared" ref="J22:J59" si="2">G22*4</f>
        <v>1600</v>
      </c>
      <c r="K22" s="8" t="s">
        <v>207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</row>
    <row r="23" spans="1:103" s="23" customFormat="1" ht="15" hidden="1" customHeight="1" x14ac:dyDescent="0.2">
      <c r="A23" s="11" t="s">
        <v>302</v>
      </c>
      <c r="B23" s="2" t="s">
        <v>10</v>
      </c>
      <c r="C23" s="7" t="s">
        <v>303</v>
      </c>
      <c r="D23" s="1" t="s">
        <v>125</v>
      </c>
      <c r="E23" s="2" t="s">
        <v>136</v>
      </c>
      <c r="F23" s="2"/>
      <c r="G23" s="6"/>
      <c r="H23" s="5"/>
      <c r="I23" s="5"/>
      <c r="J23" s="5"/>
      <c r="K23" s="8" t="s">
        <v>207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</row>
    <row r="24" spans="1:103" s="23" customFormat="1" ht="15" hidden="1" customHeight="1" x14ac:dyDescent="0.2">
      <c r="A24" s="11" t="s">
        <v>11</v>
      </c>
      <c r="B24" s="2" t="s">
        <v>10</v>
      </c>
      <c r="C24" s="7" t="s">
        <v>137</v>
      </c>
      <c r="D24" s="1" t="s">
        <v>125</v>
      </c>
      <c r="E24" s="2" t="s">
        <v>136</v>
      </c>
      <c r="F24" s="2"/>
      <c r="G24" s="6"/>
      <c r="H24" s="5"/>
      <c r="I24" s="5"/>
      <c r="J24" s="5"/>
      <c r="K24" s="8" t="s">
        <v>207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</row>
    <row r="25" spans="1:103" s="23" customFormat="1" ht="15" hidden="1" customHeight="1" x14ac:dyDescent="0.2">
      <c r="A25" s="11" t="s">
        <v>138</v>
      </c>
      <c r="B25" s="2" t="s">
        <v>10</v>
      </c>
      <c r="C25" s="7" t="s">
        <v>139</v>
      </c>
      <c r="D25" s="1" t="s">
        <v>125</v>
      </c>
      <c r="E25" s="2" t="s">
        <v>136</v>
      </c>
      <c r="F25" s="2"/>
      <c r="G25" s="6"/>
      <c r="H25" s="5"/>
      <c r="I25" s="5"/>
      <c r="J25" s="5"/>
      <c r="K25" s="8" t="s">
        <v>207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</row>
    <row r="26" spans="1:103" s="23" customFormat="1" ht="15" hidden="1" customHeight="1" x14ac:dyDescent="0.2">
      <c r="A26" s="26" t="s">
        <v>238</v>
      </c>
      <c r="B26" s="2" t="s">
        <v>10</v>
      </c>
      <c r="C26" s="7" t="s">
        <v>239</v>
      </c>
      <c r="D26" s="1" t="s">
        <v>125</v>
      </c>
      <c r="E26" s="2" t="s">
        <v>136</v>
      </c>
      <c r="F26" s="2"/>
      <c r="G26" s="6"/>
      <c r="H26" s="5"/>
      <c r="I26" s="5"/>
      <c r="J26" s="5"/>
      <c r="K26" s="8" t="s">
        <v>207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</row>
    <row r="27" spans="1:103" s="23" customFormat="1" ht="15" hidden="1" customHeight="1" x14ac:dyDescent="0.2">
      <c r="A27" s="26" t="s">
        <v>240</v>
      </c>
      <c r="B27" s="2" t="s">
        <v>10</v>
      </c>
      <c r="C27" s="12" t="s">
        <v>241</v>
      </c>
      <c r="D27" s="1" t="s">
        <v>125</v>
      </c>
      <c r="E27" s="2" t="s">
        <v>136</v>
      </c>
      <c r="F27" s="2"/>
      <c r="G27" s="6"/>
      <c r="H27" s="5"/>
      <c r="I27" s="5"/>
      <c r="J27" s="5"/>
      <c r="K27" s="8" t="s">
        <v>207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</row>
    <row r="28" spans="1:103" s="23" customFormat="1" ht="15" customHeight="1" x14ac:dyDescent="0.2">
      <c r="A28" s="11" t="s">
        <v>312</v>
      </c>
      <c r="B28" s="2" t="s">
        <v>10</v>
      </c>
      <c r="C28" s="7" t="s">
        <v>242</v>
      </c>
      <c r="D28" s="1" t="s">
        <v>125</v>
      </c>
      <c r="E28" s="2" t="s">
        <v>136</v>
      </c>
      <c r="F28" s="2"/>
      <c r="G28" s="6"/>
      <c r="H28" s="5"/>
      <c r="I28" s="5"/>
      <c r="J28" s="5"/>
      <c r="K28" s="8" t="s">
        <v>207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</row>
    <row r="29" spans="1:103" s="23" customFormat="1" ht="15" customHeight="1" x14ac:dyDescent="0.2">
      <c r="A29" s="26" t="s">
        <v>313</v>
      </c>
      <c r="B29" s="2" t="s">
        <v>10</v>
      </c>
      <c r="C29" s="12" t="s">
        <v>243</v>
      </c>
      <c r="D29" s="1" t="s">
        <v>125</v>
      </c>
      <c r="E29" s="2" t="s">
        <v>136</v>
      </c>
      <c r="F29" s="2"/>
      <c r="G29" s="6"/>
      <c r="H29" s="5"/>
      <c r="I29" s="5"/>
      <c r="J29" s="5"/>
      <c r="K29" s="8" t="s">
        <v>207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</row>
    <row r="30" spans="1:103" s="23" customFormat="1" ht="15" hidden="1" customHeight="1" x14ac:dyDescent="0.2">
      <c r="A30" s="26" t="s">
        <v>267</v>
      </c>
      <c r="B30" s="2" t="s">
        <v>10</v>
      </c>
      <c r="C30" s="12" t="s">
        <v>268</v>
      </c>
      <c r="D30" s="1" t="s">
        <v>125</v>
      </c>
      <c r="E30" s="2" t="s">
        <v>136</v>
      </c>
      <c r="F30" s="2"/>
      <c r="G30" s="6"/>
      <c r="H30" s="5"/>
      <c r="I30" s="5"/>
      <c r="J30" s="5"/>
      <c r="K30" s="8" t="s">
        <v>207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</row>
    <row r="31" spans="1:103" s="23" customFormat="1" ht="15" hidden="1" customHeight="1" x14ac:dyDescent="0.2">
      <c r="A31" s="26" t="s">
        <v>269</v>
      </c>
      <c r="B31" s="2" t="s">
        <v>10</v>
      </c>
      <c r="C31" s="12" t="s">
        <v>270</v>
      </c>
      <c r="D31" s="1" t="s">
        <v>125</v>
      </c>
      <c r="E31" s="2" t="s">
        <v>136</v>
      </c>
      <c r="F31" s="2"/>
      <c r="G31" s="6"/>
      <c r="H31" s="5"/>
      <c r="I31" s="5"/>
      <c r="J31" s="5"/>
      <c r="K31" s="8" t="s">
        <v>207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</row>
    <row r="32" spans="1:103" s="23" customFormat="1" ht="15" hidden="1" customHeight="1" x14ac:dyDescent="0.2">
      <c r="A32" s="11" t="s">
        <v>12</v>
      </c>
      <c r="B32" s="2">
        <v>290</v>
      </c>
      <c r="C32" s="7" t="s">
        <v>13</v>
      </c>
      <c r="D32" s="1" t="s">
        <v>125</v>
      </c>
      <c r="E32" s="2" t="s">
        <v>136</v>
      </c>
      <c r="F32" s="2" t="s">
        <v>208</v>
      </c>
      <c r="G32" s="27">
        <v>0.04</v>
      </c>
      <c r="H32" s="28">
        <f t="shared" si="0"/>
        <v>0.08</v>
      </c>
      <c r="I32" s="28">
        <f t="shared" si="1"/>
        <v>0.12</v>
      </c>
      <c r="J32" s="28">
        <f t="shared" si="2"/>
        <v>0.16</v>
      </c>
      <c r="K32" s="8" t="s">
        <v>207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</row>
    <row r="33" spans="1:103" s="23" customFormat="1" ht="15" hidden="1" customHeight="1" x14ac:dyDescent="0.2">
      <c r="A33" s="47" t="s">
        <v>14</v>
      </c>
      <c r="B33" s="48">
        <v>305</v>
      </c>
      <c r="C33" s="49" t="s">
        <v>140</v>
      </c>
      <c r="D33" s="50" t="s">
        <v>1</v>
      </c>
      <c r="E33" s="48" t="s">
        <v>1</v>
      </c>
      <c r="F33" s="2" t="s">
        <v>208</v>
      </c>
      <c r="G33" s="51">
        <v>400</v>
      </c>
      <c r="H33" s="52">
        <v>800</v>
      </c>
      <c r="I33" s="52">
        <v>1200</v>
      </c>
      <c r="J33" s="52">
        <v>1600</v>
      </c>
      <c r="K33" s="8" t="s">
        <v>207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</row>
    <row r="34" spans="1:103" s="23" customFormat="1" ht="15" hidden="1" customHeight="1" x14ac:dyDescent="0.2">
      <c r="A34" s="53" t="s">
        <v>15</v>
      </c>
      <c r="B34" s="54">
        <v>306</v>
      </c>
      <c r="C34" s="55" t="s">
        <v>141</v>
      </c>
      <c r="D34" s="56" t="s">
        <v>1</v>
      </c>
      <c r="E34" s="54" t="s">
        <v>1</v>
      </c>
      <c r="F34" s="2" t="s">
        <v>208</v>
      </c>
      <c r="G34" s="57">
        <v>400</v>
      </c>
      <c r="H34" s="58">
        <v>800</v>
      </c>
      <c r="I34" s="58">
        <v>1200</v>
      </c>
      <c r="J34" s="58">
        <v>1600</v>
      </c>
      <c r="K34" s="8" t="s">
        <v>207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</row>
    <row r="35" spans="1:103" s="23" customFormat="1" ht="15" hidden="1" customHeight="1" x14ac:dyDescent="0.2">
      <c r="A35" s="11" t="s">
        <v>16</v>
      </c>
      <c r="B35" s="2">
        <v>252</v>
      </c>
      <c r="C35" s="7" t="s">
        <v>142</v>
      </c>
      <c r="D35" s="1" t="s">
        <v>1</v>
      </c>
      <c r="E35" s="2" t="s">
        <v>1</v>
      </c>
      <c r="F35" s="2" t="s">
        <v>208</v>
      </c>
      <c r="G35" s="4">
        <v>400</v>
      </c>
      <c r="H35" s="3">
        <f t="shared" si="0"/>
        <v>800</v>
      </c>
      <c r="I35" s="3">
        <f t="shared" si="1"/>
        <v>1200</v>
      </c>
      <c r="J35" s="3">
        <f t="shared" si="2"/>
        <v>1600</v>
      </c>
      <c r="K35" s="8" t="s">
        <v>207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</row>
    <row r="36" spans="1:103" s="23" customFormat="1" ht="15" hidden="1" customHeight="1" x14ac:dyDescent="0.2">
      <c r="A36" s="11" t="s">
        <v>291</v>
      </c>
      <c r="B36" s="2" t="s">
        <v>17</v>
      </c>
      <c r="C36" s="7" t="s">
        <v>292</v>
      </c>
      <c r="D36" s="1" t="s">
        <v>125</v>
      </c>
      <c r="E36" s="2" t="s">
        <v>142</v>
      </c>
      <c r="F36" s="2"/>
      <c r="G36" s="6"/>
      <c r="H36" s="5"/>
      <c r="I36" s="5"/>
      <c r="J36" s="5"/>
      <c r="K36" s="8" t="s">
        <v>207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</row>
    <row r="37" spans="1:103" s="23" customFormat="1" ht="15" hidden="1" customHeight="1" x14ac:dyDescent="0.2">
      <c r="A37" s="11" t="s">
        <v>18</v>
      </c>
      <c r="B37" s="2" t="s">
        <v>17</v>
      </c>
      <c r="C37" s="7" t="s">
        <v>143</v>
      </c>
      <c r="D37" s="1" t="s">
        <v>125</v>
      </c>
      <c r="E37" s="2" t="s">
        <v>142</v>
      </c>
      <c r="F37" s="2"/>
      <c r="G37" s="6"/>
      <c r="H37" s="5"/>
      <c r="I37" s="5"/>
      <c r="J37" s="5"/>
      <c r="K37" s="8" t="s">
        <v>207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</row>
    <row r="38" spans="1:103" s="23" customFormat="1" ht="15" hidden="1" customHeight="1" x14ac:dyDescent="0.2">
      <c r="A38" s="11" t="s">
        <v>175</v>
      </c>
      <c r="B38" s="2" t="s">
        <v>17</v>
      </c>
      <c r="C38" s="7" t="s">
        <v>144</v>
      </c>
      <c r="D38" s="1" t="s">
        <v>125</v>
      </c>
      <c r="E38" s="2" t="s">
        <v>142</v>
      </c>
      <c r="F38" s="2"/>
      <c r="G38" s="6"/>
      <c r="H38" s="5"/>
      <c r="I38" s="5"/>
      <c r="J38" s="5"/>
      <c r="K38" s="8" t="s">
        <v>207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</row>
    <row r="39" spans="1:103" s="23" customFormat="1" ht="15" hidden="1" customHeight="1" x14ac:dyDescent="0.2">
      <c r="A39" s="26" t="s">
        <v>244</v>
      </c>
      <c r="B39" s="2" t="s">
        <v>17</v>
      </c>
      <c r="C39" s="7" t="s">
        <v>245</v>
      </c>
      <c r="D39" s="1" t="s">
        <v>125</v>
      </c>
      <c r="E39" s="2" t="s">
        <v>142</v>
      </c>
      <c r="F39" s="2"/>
      <c r="G39" s="6"/>
      <c r="H39" s="5"/>
      <c r="I39" s="5"/>
      <c r="J39" s="5"/>
      <c r="K39" s="8" t="s">
        <v>207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</row>
    <row r="40" spans="1:103" s="23" customFormat="1" ht="15" hidden="1" customHeight="1" x14ac:dyDescent="0.2">
      <c r="A40" s="26" t="s">
        <v>246</v>
      </c>
      <c r="B40" s="2" t="s">
        <v>17</v>
      </c>
      <c r="C40" s="12" t="s">
        <v>247</v>
      </c>
      <c r="D40" s="1" t="s">
        <v>125</v>
      </c>
      <c r="E40" s="2" t="s">
        <v>142</v>
      </c>
      <c r="F40" s="2"/>
      <c r="G40" s="6"/>
      <c r="H40" s="5"/>
      <c r="I40" s="5"/>
      <c r="J40" s="5"/>
      <c r="K40" s="8" t="s">
        <v>207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</row>
    <row r="41" spans="1:103" s="23" customFormat="1" ht="15" customHeight="1" x14ac:dyDescent="0.2">
      <c r="A41" s="26" t="s">
        <v>314</v>
      </c>
      <c r="B41" s="2" t="s">
        <v>17</v>
      </c>
      <c r="C41" s="7" t="s">
        <v>248</v>
      </c>
      <c r="D41" s="1" t="s">
        <v>125</v>
      </c>
      <c r="E41" s="2" t="s">
        <v>142</v>
      </c>
      <c r="F41" s="2"/>
      <c r="G41" s="6"/>
      <c r="H41" s="5"/>
      <c r="I41" s="5"/>
      <c r="J41" s="5"/>
      <c r="K41" s="8" t="s">
        <v>207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</row>
    <row r="42" spans="1:103" s="23" customFormat="1" ht="15" customHeight="1" x14ac:dyDescent="0.2">
      <c r="A42" s="26" t="s">
        <v>315</v>
      </c>
      <c r="B42" s="2" t="s">
        <v>17</v>
      </c>
      <c r="C42" s="12" t="s">
        <v>249</v>
      </c>
      <c r="D42" s="1" t="s">
        <v>125</v>
      </c>
      <c r="E42" s="2" t="s">
        <v>142</v>
      </c>
      <c r="F42" s="2"/>
      <c r="G42" s="6"/>
      <c r="H42" s="5"/>
      <c r="I42" s="5"/>
      <c r="J42" s="5"/>
      <c r="K42" s="8" t="s">
        <v>207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</row>
    <row r="43" spans="1:103" s="23" customFormat="1" ht="15" hidden="1" customHeight="1" x14ac:dyDescent="0.2">
      <c r="A43" s="26" t="s">
        <v>271</v>
      </c>
      <c r="B43" s="2" t="s">
        <v>17</v>
      </c>
      <c r="C43" s="12" t="s">
        <v>272</v>
      </c>
      <c r="D43" s="1" t="s">
        <v>125</v>
      </c>
      <c r="E43" s="2" t="s">
        <v>142</v>
      </c>
      <c r="F43" s="2"/>
      <c r="G43" s="6"/>
      <c r="H43" s="5"/>
      <c r="I43" s="5"/>
      <c r="J43" s="5"/>
      <c r="K43" s="8" t="s">
        <v>207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</row>
    <row r="44" spans="1:103" s="23" customFormat="1" ht="15" hidden="1" customHeight="1" x14ac:dyDescent="0.2">
      <c r="A44" s="26" t="s">
        <v>273</v>
      </c>
      <c r="B44" s="2" t="s">
        <v>17</v>
      </c>
      <c r="C44" s="12" t="s">
        <v>274</v>
      </c>
      <c r="D44" s="1" t="s">
        <v>125</v>
      </c>
      <c r="E44" s="2" t="s">
        <v>142</v>
      </c>
      <c r="F44" s="2"/>
      <c r="G44" s="6"/>
      <c r="H44" s="5"/>
      <c r="I44" s="5"/>
      <c r="J44" s="5"/>
      <c r="K44" s="8" t="s">
        <v>207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</row>
    <row r="45" spans="1:103" s="23" customFormat="1" ht="15" hidden="1" customHeight="1" x14ac:dyDescent="0.2">
      <c r="A45" s="11" t="s">
        <v>19</v>
      </c>
      <c r="B45" s="2">
        <v>293</v>
      </c>
      <c r="C45" s="7" t="s">
        <v>20</v>
      </c>
      <c r="D45" s="1" t="s">
        <v>125</v>
      </c>
      <c r="E45" s="2" t="s">
        <v>142</v>
      </c>
      <c r="F45" s="2" t="s">
        <v>208</v>
      </c>
      <c r="G45" s="27">
        <v>0.04</v>
      </c>
      <c r="H45" s="28">
        <f t="shared" si="0"/>
        <v>0.08</v>
      </c>
      <c r="I45" s="28">
        <f t="shared" si="1"/>
        <v>0.12</v>
      </c>
      <c r="J45" s="28">
        <f t="shared" si="2"/>
        <v>0.16</v>
      </c>
      <c r="K45" s="8" t="s">
        <v>207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</row>
    <row r="46" spans="1:103" s="23" customFormat="1" ht="15" hidden="1" customHeight="1" x14ac:dyDescent="0.2">
      <c r="A46" s="59" t="s">
        <v>21</v>
      </c>
      <c r="B46" s="60">
        <v>311</v>
      </c>
      <c r="C46" s="61" t="s">
        <v>145</v>
      </c>
      <c r="D46" s="62" t="s">
        <v>1</v>
      </c>
      <c r="E46" s="60" t="s">
        <v>1</v>
      </c>
      <c r="F46" s="2" t="s">
        <v>208</v>
      </c>
      <c r="G46" s="63">
        <v>400</v>
      </c>
      <c r="H46" s="64">
        <v>800</v>
      </c>
      <c r="I46" s="64">
        <v>1200</v>
      </c>
      <c r="J46" s="64">
        <v>1600</v>
      </c>
      <c r="K46" s="8" t="s">
        <v>207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</row>
    <row r="47" spans="1:103" s="10" customFormat="1" ht="15" hidden="1" customHeight="1" x14ac:dyDescent="0.2">
      <c r="A47" s="11" t="s">
        <v>22</v>
      </c>
      <c r="B47" s="2">
        <v>261</v>
      </c>
      <c r="C47" s="7" t="s">
        <v>146</v>
      </c>
      <c r="D47" s="1" t="s">
        <v>1</v>
      </c>
      <c r="E47" s="2" t="s">
        <v>1</v>
      </c>
      <c r="F47" s="2" t="s">
        <v>208</v>
      </c>
      <c r="G47" s="65">
        <v>400</v>
      </c>
      <c r="H47" s="66">
        <f>G47*2</f>
        <v>800</v>
      </c>
      <c r="I47" s="66">
        <f t="shared" si="1"/>
        <v>1200</v>
      </c>
      <c r="J47" s="66">
        <f t="shared" si="2"/>
        <v>1600</v>
      </c>
      <c r="K47" s="8" t="s">
        <v>207</v>
      </c>
    </row>
    <row r="48" spans="1:103" s="10" customFormat="1" ht="15" hidden="1" customHeight="1" x14ac:dyDescent="0.2">
      <c r="A48" s="11" t="s">
        <v>293</v>
      </c>
      <c r="B48" s="2" t="s">
        <v>23</v>
      </c>
      <c r="C48" s="7" t="s">
        <v>294</v>
      </c>
      <c r="D48" s="1" t="s">
        <v>125</v>
      </c>
      <c r="E48" s="2" t="s">
        <v>146</v>
      </c>
      <c r="F48" s="2"/>
      <c r="G48" s="67"/>
      <c r="H48" s="5"/>
      <c r="I48" s="5"/>
      <c r="J48" s="5"/>
      <c r="K48" s="8" t="s">
        <v>207</v>
      </c>
    </row>
    <row r="49" spans="1:11" s="10" customFormat="1" ht="15" hidden="1" customHeight="1" x14ac:dyDescent="0.2">
      <c r="A49" s="11" t="s">
        <v>24</v>
      </c>
      <c r="B49" s="2" t="s">
        <v>23</v>
      </c>
      <c r="C49" s="7" t="s">
        <v>147</v>
      </c>
      <c r="D49" s="1" t="s">
        <v>125</v>
      </c>
      <c r="E49" s="2" t="s">
        <v>146</v>
      </c>
      <c r="F49" s="2"/>
      <c r="G49" s="67"/>
      <c r="H49" s="5"/>
      <c r="I49" s="5"/>
      <c r="J49" s="5"/>
      <c r="K49" s="8" t="s">
        <v>207</v>
      </c>
    </row>
    <row r="50" spans="1:11" s="10" customFormat="1" ht="15" hidden="1" customHeight="1" x14ac:dyDescent="0.2">
      <c r="A50" s="11" t="s">
        <v>174</v>
      </c>
      <c r="B50" s="2" t="s">
        <v>23</v>
      </c>
      <c r="C50" s="7" t="s">
        <v>199</v>
      </c>
      <c r="D50" s="1" t="s">
        <v>125</v>
      </c>
      <c r="E50" s="2" t="s">
        <v>146</v>
      </c>
      <c r="F50" s="2"/>
      <c r="G50" s="67"/>
      <c r="H50" s="5"/>
      <c r="I50" s="5"/>
      <c r="J50" s="5"/>
      <c r="K50" s="8" t="s">
        <v>207</v>
      </c>
    </row>
    <row r="51" spans="1:11" s="10" customFormat="1" ht="15" hidden="1" customHeight="1" x14ac:dyDescent="0.2">
      <c r="A51" s="26" t="s">
        <v>250</v>
      </c>
      <c r="B51" s="2" t="s">
        <v>23</v>
      </c>
      <c r="C51" s="7" t="s">
        <v>251</v>
      </c>
      <c r="D51" s="1" t="s">
        <v>125</v>
      </c>
      <c r="E51" s="2" t="s">
        <v>146</v>
      </c>
      <c r="F51" s="2"/>
      <c r="G51" s="67"/>
      <c r="H51" s="5"/>
      <c r="I51" s="5"/>
      <c r="J51" s="5"/>
      <c r="K51" s="8" t="s">
        <v>207</v>
      </c>
    </row>
    <row r="52" spans="1:11" s="10" customFormat="1" ht="15" hidden="1" customHeight="1" x14ac:dyDescent="0.2">
      <c r="A52" s="26" t="s">
        <v>250</v>
      </c>
      <c r="B52" s="2" t="s">
        <v>23</v>
      </c>
      <c r="C52" s="12" t="s">
        <v>252</v>
      </c>
      <c r="D52" s="1" t="s">
        <v>125</v>
      </c>
      <c r="E52" s="2" t="s">
        <v>146</v>
      </c>
      <c r="F52" s="2"/>
      <c r="G52" s="67"/>
      <c r="H52" s="5"/>
      <c r="I52" s="5"/>
      <c r="J52" s="5"/>
      <c r="K52" s="8" t="s">
        <v>207</v>
      </c>
    </row>
    <row r="53" spans="1:11" s="10" customFormat="1" ht="15" customHeight="1" x14ac:dyDescent="0.2">
      <c r="A53" s="26" t="s">
        <v>316</v>
      </c>
      <c r="B53" s="2" t="s">
        <v>23</v>
      </c>
      <c r="C53" s="7" t="s">
        <v>253</v>
      </c>
      <c r="D53" s="1" t="s">
        <v>125</v>
      </c>
      <c r="E53" s="2" t="s">
        <v>146</v>
      </c>
      <c r="F53" s="2"/>
      <c r="G53" s="67"/>
      <c r="H53" s="5"/>
      <c r="I53" s="5"/>
      <c r="J53" s="5"/>
      <c r="K53" s="8" t="s">
        <v>207</v>
      </c>
    </row>
    <row r="54" spans="1:11" s="10" customFormat="1" ht="15" customHeight="1" x14ac:dyDescent="0.2">
      <c r="A54" s="26" t="s">
        <v>320</v>
      </c>
      <c r="B54" s="2" t="s">
        <v>23</v>
      </c>
      <c r="C54" s="12" t="s">
        <v>254</v>
      </c>
      <c r="D54" s="1" t="s">
        <v>125</v>
      </c>
      <c r="E54" s="2" t="s">
        <v>146</v>
      </c>
      <c r="F54" s="2"/>
      <c r="G54" s="67"/>
      <c r="H54" s="5"/>
      <c r="I54" s="5"/>
      <c r="J54" s="5"/>
      <c r="K54" s="8" t="s">
        <v>207</v>
      </c>
    </row>
    <row r="55" spans="1:11" s="10" customFormat="1" ht="15" hidden="1" customHeight="1" x14ac:dyDescent="0.2">
      <c r="A55" s="26" t="s">
        <v>255</v>
      </c>
      <c r="B55" s="2" t="s">
        <v>23</v>
      </c>
      <c r="C55" s="12" t="s">
        <v>256</v>
      </c>
      <c r="D55" s="1" t="s">
        <v>125</v>
      </c>
      <c r="E55" s="2" t="s">
        <v>146</v>
      </c>
      <c r="F55" s="2"/>
      <c r="G55" s="67"/>
      <c r="H55" s="5"/>
      <c r="I55" s="5"/>
      <c r="J55" s="5"/>
      <c r="K55" s="8" t="s">
        <v>207</v>
      </c>
    </row>
    <row r="56" spans="1:11" s="10" customFormat="1" ht="15" hidden="1" customHeight="1" x14ac:dyDescent="0.2">
      <c r="A56" s="26" t="s">
        <v>275</v>
      </c>
      <c r="B56" s="2" t="s">
        <v>23</v>
      </c>
      <c r="C56" s="12" t="s">
        <v>276</v>
      </c>
      <c r="D56" s="1" t="s">
        <v>125</v>
      </c>
      <c r="E56" s="2" t="s">
        <v>146</v>
      </c>
      <c r="F56" s="2"/>
      <c r="G56" s="67"/>
      <c r="H56" s="5"/>
      <c r="I56" s="5"/>
      <c r="J56" s="5"/>
      <c r="K56" s="8" t="s">
        <v>207</v>
      </c>
    </row>
    <row r="57" spans="1:11" s="10" customFormat="1" ht="15" hidden="1" customHeight="1" x14ac:dyDescent="0.2">
      <c r="A57" s="26" t="s">
        <v>277</v>
      </c>
      <c r="B57" s="2" t="s">
        <v>23</v>
      </c>
      <c r="C57" s="12" t="s">
        <v>278</v>
      </c>
      <c r="D57" s="1" t="s">
        <v>125</v>
      </c>
      <c r="E57" s="2" t="s">
        <v>146</v>
      </c>
      <c r="F57" s="2"/>
      <c r="G57" s="67"/>
      <c r="H57" s="5"/>
      <c r="I57" s="5"/>
      <c r="J57" s="5"/>
      <c r="K57" s="8" t="s">
        <v>207</v>
      </c>
    </row>
    <row r="58" spans="1:11" s="10" customFormat="1" ht="15" hidden="1" customHeight="1" x14ac:dyDescent="0.2">
      <c r="A58" s="11" t="s">
        <v>25</v>
      </c>
      <c r="B58" s="2">
        <v>262</v>
      </c>
      <c r="C58" s="7" t="s">
        <v>26</v>
      </c>
      <c r="D58" s="1" t="s">
        <v>125</v>
      </c>
      <c r="E58" s="2" t="s">
        <v>146</v>
      </c>
      <c r="F58" s="2" t="s">
        <v>208</v>
      </c>
      <c r="G58" s="4">
        <v>400</v>
      </c>
      <c r="H58" s="68">
        <f t="shared" si="0"/>
        <v>800</v>
      </c>
      <c r="I58" s="68">
        <f t="shared" si="1"/>
        <v>1200</v>
      </c>
      <c r="J58" s="68">
        <f t="shared" si="2"/>
        <v>1600</v>
      </c>
      <c r="K58" s="8" t="s">
        <v>207</v>
      </c>
    </row>
    <row r="59" spans="1:11" s="10" customFormat="1" ht="15" hidden="1" customHeight="1" x14ac:dyDescent="0.2">
      <c r="A59" s="11" t="s">
        <v>27</v>
      </c>
      <c r="B59" s="2">
        <v>292</v>
      </c>
      <c r="C59" s="7" t="s">
        <v>28</v>
      </c>
      <c r="D59" s="1" t="s">
        <v>125</v>
      </c>
      <c r="E59" s="2" t="s">
        <v>146</v>
      </c>
      <c r="F59" s="2" t="s">
        <v>208</v>
      </c>
      <c r="G59" s="27">
        <v>0.04</v>
      </c>
      <c r="H59" s="69">
        <f t="shared" si="0"/>
        <v>0.08</v>
      </c>
      <c r="I59" s="69">
        <f t="shared" si="1"/>
        <v>0.12</v>
      </c>
      <c r="J59" s="69">
        <f t="shared" si="2"/>
        <v>0.16</v>
      </c>
      <c r="K59" s="8" t="s">
        <v>207</v>
      </c>
    </row>
    <row r="60" spans="1:11" s="10" customFormat="1" ht="15" hidden="1" customHeight="1" x14ac:dyDescent="0.2">
      <c r="A60" s="70" t="s">
        <v>29</v>
      </c>
      <c r="B60" s="71">
        <v>301</v>
      </c>
      <c r="C60" s="72" t="s">
        <v>30</v>
      </c>
      <c r="D60" s="73" t="s">
        <v>1</v>
      </c>
      <c r="E60" s="71" t="s">
        <v>1</v>
      </c>
      <c r="F60" s="2" t="s">
        <v>208</v>
      </c>
      <c r="G60" s="74">
        <v>2000</v>
      </c>
      <c r="H60" s="75">
        <v>4000</v>
      </c>
      <c r="I60" s="75">
        <v>6000</v>
      </c>
      <c r="J60" s="75">
        <v>8000</v>
      </c>
      <c r="K60" s="8" t="s">
        <v>207</v>
      </c>
    </row>
    <row r="61" spans="1:11" s="10" customFormat="1" ht="15" hidden="1" customHeight="1" x14ac:dyDescent="0.2">
      <c r="A61" s="76" t="s">
        <v>31</v>
      </c>
      <c r="B61" s="77" t="s">
        <v>32</v>
      </c>
      <c r="C61" s="78" t="s">
        <v>30</v>
      </c>
      <c r="D61" s="79" t="s">
        <v>125</v>
      </c>
      <c r="E61" s="77" t="s">
        <v>30</v>
      </c>
      <c r="F61" s="77"/>
      <c r="G61" s="80"/>
      <c r="H61" s="81"/>
      <c r="I61" s="81"/>
      <c r="J61" s="81"/>
      <c r="K61" s="8" t="s">
        <v>207</v>
      </c>
    </row>
    <row r="62" spans="1:11" ht="15" hidden="1" customHeight="1" x14ac:dyDescent="0.25">
      <c r="A62" s="82" t="s">
        <v>225</v>
      </c>
      <c r="B62" s="83" t="s">
        <v>32</v>
      </c>
      <c r="C62" s="84" t="s">
        <v>194</v>
      </c>
      <c r="D62" s="85" t="s">
        <v>125</v>
      </c>
      <c r="E62" s="83" t="s">
        <v>30</v>
      </c>
      <c r="F62" s="83"/>
      <c r="G62" s="86"/>
      <c r="H62" s="87"/>
      <c r="I62" s="87"/>
      <c r="J62" s="87"/>
      <c r="K62" s="8" t="s">
        <v>207</v>
      </c>
    </row>
    <row r="63" spans="1:11" s="10" customFormat="1" ht="15" hidden="1" customHeight="1" x14ac:dyDescent="0.2">
      <c r="A63" s="89" t="s">
        <v>33</v>
      </c>
      <c r="B63" s="90">
        <v>302</v>
      </c>
      <c r="C63" s="91" t="s">
        <v>148</v>
      </c>
      <c r="D63" s="92" t="s">
        <v>1</v>
      </c>
      <c r="E63" s="90" t="s">
        <v>1</v>
      </c>
      <c r="F63" s="2" t="s">
        <v>208</v>
      </c>
      <c r="G63" s="93">
        <v>400</v>
      </c>
      <c r="H63" s="94">
        <v>800</v>
      </c>
      <c r="I63" s="94">
        <v>1200</v>
      </c>
      <c r="J63" s="94">
        <v>1600</v>
      </c>
      <c r="K63" s="8" t="s">
        <v>207</v>
      </c>
    </row>
    <row r="64" spans="1:11" s="10" customFormat="1" ht="15" hidden="1" customHeight="1" x14ac:dyDescent="0.2">
      <c r="A64" s="95" t="s">
        <v>34</v>
      </c>
      <c r="B64" s="96">
        <v>303</v>
      </c>
      <c r="C64" s="97" t="s">
        <v>35</v>
      </c>
      <c r="D64" s="98" t="s">
        <v>1</v>
      </c>
      <c r="E64" s="96" t="s">
        <v>1</v>
      </c>
      <c r="F64" s="2" t="s">
        <v>208</v>
      </c>
      <c r="G64" s="99">
        <v>400</v>
      </c>
      <c r="H64" s="100">
        <v>800</v>
      </c>
      <c r="I64" s="100">
        <v>1200</v>
      </c>
      <c r="J64" s="100">
        <v>1600</v>
      </c>
      <c r="K64" s="8" t="s">
        <v>207</v>
      </c>
    </row>
    <row r="65" spans="1:11" s="10" customFormat="1" ht="15" hidden="1" customHeight="1" x14ac:dyDescent="0.2">
      <c r="A65" s="101" t="s">
        <v>36</v>
      </c>
      <c r="B65" s="102" t="s">
        <v>37</v>
      </c>
      <c r="C65" s="103" t="s">
        <v>35</v>
      </c>
      <c r="D65" s="104" t="s">
        <v>125</v>
      </c>
      <c r="E65" s="102" t="s">
        <v>35</v>
      </c>
      <c r="F65" s="102"/>
      <c r="G65" s="105"/>
      <c r="H65" s="106"/>
      <c r="I65" s="106"/>
      <c r="J65" s="106"/>
      <c r="K65" s="8" t="s">
        <v>207</v>
      </c>
    </row>
    <row r="66" spans="1:11" ht="15" hidden="1" customHeight="1" x14ac:dyDescent="0.25">
      <c r="A66" s="107" t="s">
        <v>226</v>
      </c>
      <c r="B66" s="108" t="s">
        <v>37</v>
      </c>
      <c r="C66" s="109" t="s">
        <v>195</v>
      </c>
      <c r="D66" s="110" t="s">
        <v>125</v>
      </c>
      <c r="E66" s="108" t="s">
        <v>35</v>
      </c>
      <c r="F66" s="108"/>
      <c r="G66" s="111"/>
      <c r="H66" s="112"/>
      <c r="I66" s="112"/>
      <c r="J66" s="112"/>
      <c r="K66" s="8" t="s">
        <v>207</v>
      </c>
    </row>
    <row r="67" spans="1:11" s="10" customFormat="1" ht="15" hidden="1" customHeight="1" x14ac:dyDescent="0.2">
      <c r="A67" s="113" t="s">
        <v>38</v>
      </c>
      <c r="B67" s="114">
        <v>304</v>
      </c>
      <c r="C67" s="115" t="s">
        <v>39</v>
      </c>
      <c r="D67" s="116" t="s">
        <v>1</v>
      </c>
      <c r="E67" s="114" t="s">
        <v>1</v>
      </c>
      <c r="F67" s="2" t="s">
        <v>208</v>
      </c>
      <c r="G67" s="117">
        <v>400</v>
      </c>
      <c r="H67" s="118">
        <v>800</v>
      </c>
      <c r="I67" s="118">
        <v>1200</v>
      </c>
      <c r="J67" s="118">
        <v>1600</v>
      </c>
      <c r="K67" s="8" t="s">
        <v>207</v>
      </c>
    </row>
    <row r="68" spans="1:11" s="10" customFormat="1" ht="15" hidden="1" customHeight="1" x14ac:dyDescent="0.2">
      <c r="A68" s="113" t="s">
        <v>40</v>
      </c>
      <c r="B68" s="114" t="s">
        <v>41</v>
      </c>
      <c r="C68" s="115" t="s">
        <v>39</v>
      </c>
      <c r="D68" s="116" t="s">
        <v>125</v>
      </c>
      <c r="E68" s="114" t="s">
        <v>39</v>
      </c>
      <c r="F68" s="114"/>
      <c r="G68" s="119"/>
      <c r="H68" s="120"/>
      <c r="I68" s="120"/>
      <c r="J68" s="120"/>
      <c r="K68" s="8" t="s">
        <v>207</v>
      </c>
    </row>
    <row r="69" spans="1:11" ht="15" hidden="1" customHeight="1" x14ac:dyDescent="0.25">
      <c r="A69" s="113" t="s">
        <v>227</v>
      </c>
      <c r="B69" s="114" t="s">
        <v>41</v>
      </c>
      <c r="C69" s="115" t="s">
        <v>196</v>
      </c>
      <c r="D69" s="116" t="s">
        <v>125</v>
      </c>
      <c r="E69" s="114" t="s">
        <v>39</v>
      </c>
      <c r="F69" s="114"/>
      <c r="G69" s="119"/>
      <c r="H69" s="120"/>
      <c r="I69" s="120"/>
      <c r="J69" s="120"/>
      <c r="K69" s="8" t="s">
        <v>207</v>
      </c>
    </row>
    <row r="70" spans="1:11" s="10" customFormat="1" ht="15" hidden="1" customHeight="1" x14ac:dyDescent="0.2">
      <c r="A70" s="113" t="s">
        <v>42</v>
      </c>
      <c r="B70" s="114">
        <v>312</v>
      </c>
      <c r="C70" s="115" t="s">
        <v>149</v>
      </c>
      <c r="D70" s="116" t="s">
        <v>1</v>
      </c>
      <c r="E70" s="114" t="s">
        <v>1</v>
      </c>
      <c r="F70" s="2" t="s">
        <v>208</v>
      </c>
      <c r="G70" s="117">
        <v>400</v>
      </c>
      <c r="H70" s="118">
        <v>800</v>
      </c>
      <c r="I70" s="118">
        <v>1200</v>
      </c>
      <c r="J70" s="118">
        <v>1600</v>
      </c>
      <c r="K70" s="8" t="s">
        <v>207</v>
      </c>
    </row>
    <row r="71" spans="1:11" s="10" customFormat="1" ht="15" hidden="1" customHeight="1" x14ac:dyDescent="0.2">
      <c r="A71" s="113" t="s">
        <v>43</v>
      </c>
      <c r="B71" s="114">
        <v>313</v>
      </c>
      <c r="C71" s="115" t="s">
        <v>150</v>
      </c>
      <c r="D71" s="116" t="s">
        <v>1</v>
      </c>
      <c r="E71" s="114" t="s">
        <v>1</v>
      </c>
      <c r="F71" s="2" t="s">
        <v>208</v>
      </c>
      <c r="G71" s="117">
        <v>2000</v>
      </c>
      <c r="H71" s="118">
        <v>4000</v>
      </c>
      <c r="I71" s="118">
        <v>6000</v>
      </c>
      <c r="J71" s="118">
        <v>8000</v>
      </c>
      <c r="K71" s="8" t="s">
        <v>207</v>
      </c>
    </row>
    <row r="72" spans="1:11" s="10" customFormat="1" ht="15" hidden="1" customHeight="1" x14ac:dyDescent="0.2">
      <c r="A72" s="113" t="s">
        <v>44</v>
      </c>
      <c r="B72" s="114">
        <v>314</v>
      </c>
      <c r="C72" s="115" t="s">
        <v>151</v>
      </c>
      <c r="D72" s="116" t="s">
        <v>1</v>
      </c>
      <c r="E72" s="114" t="s">
        <v>1</v>
      </c>
      <c r="F72" s="2" t="s">
        <v>208</v>
      </c>
      <c r="G72" s="117">
        <v>2000</v>
      </c>
      <c r="H72" s="118">
        <v>4000</v>
      </c>
      <c r="I72" s="118">
        <v>6000</v>
      </c>
      <c r="J72" s="118">
        <v>8000</v>
      </c>
      <c r="K72" s="8" t="s">
        <v>207</v>
      </c>
    </row>
    <row r="73" spans="1:11" s="10" customFormat="1" ht="15" hidden="1" customHeight="1" x14ac:dyDescent="0.2">
      <c r="A73" s="11" t="s">
        <v>295</v>
      </c>
      <c r="B73" s="2">
        <v>253</v>
      </c>
      <c r="C73" s="7" t="s">
        <v>152</v>
      </c>
      <c r="D73" s="1" t="s">
        <v>1</v>
      </c>
      <c r="E73" s="121" t="s">
        <v>1</v>
      </c>
      <c r="F73" s="2" t="s">
        <v>210</v>
      </c>
      <c r="G73" s="65">
        <v>400</v>
      </c>
      <c r="H73" s="66">
        <f t="shared" ref="H73:H105" si="3">G73*2</f>
        <v>800</v>
      </c>
      <c r="I73" s="66">
        <f t="shared" ref="I73:I105" si="4">G73*3</f>
        <v>1200</v>
      </c>
      <c r="J73" s="66">
        <f t="shared" ref="J73:J105" si="5">G73*4</f>
        <v>1600</v>
      </c>
      <c r="K73" s="8" t="s">
        <v>207</v>
      </c>
    </row>
    <row r="74" spans="1:11" s="10" customFormat="1" ht="15" hidden="1" customHeight="1" x14ac:dyDescent="0.2">
      <c r="A74" s="11" t="s">
        <v>298</v>
      </c>
      <c r="B74" s="2" t="s">
        <v>45</v>
      </c>
      <c r="C74" s="7" t="s">
        <v>299</v>
      </c>
      <c r="D74" s="1" t="s">
        <v>125</v>
      </c>
      <c r="E74" s="121" t="s">
        <v>152</v>
      </c>
      <c r="F74" s="121"/>
      <c r="G74" s="6"/>
      <c r="H74" s="5"/>
      <c r="I74" s="5"/>
      <c r="J74" s="5"/>
      <c r="K74" s="8" t="s">
        <v>207</v>
      </c>
    </row>
    <row r="75" spans="1:11" s="10" customFormat="1" ht="15" hidden="1" customHeight="1" x14ac:dyDescent="0.2">
      <c r="A75" s="11" t="s">
        <v>296</v>
      </c>
      <c r="B75" s="2" t="s">
        <v>45</v>
      </c>
      <c r="C75" s="7" t="s">
        <v>153</v>
      </c>
      <c r="D75" s="1" t="s">
        <v>125</v>
      </c>
      <c r="E75" s="121" t="s">
        <v>152</v>
      </c>
      <c r="F75" s="121"/>
      <c r="G75" s="6"/>
      <c r="H75" s="5"/>
      <c r="I75" s="5"/>
      <c r="J75" s="5"/>
      <c r="K75" s="8" t="s">
        <v>207</v>
      </c>
    </row>
    <row r="76" spans="1:11" s="10" customFormat="1" ht="15" hidden="1" customHeight="1" x14ac:dyDescent="0.2">
      <c r="A76" s="11" t="s">
        <v>297</v>
      </c>
      <c r="B76" s="2" t="s">
        <v>45</v>
      </c>
      <c r="C76" s="7" t="s">
        <v>154</v>
      </c>
      <c r="D76" s="1" t="s">
        <v>125</v>
      </c>
      <c r="E76" s="121" t="s">
        <v>152</v>
      </c>
      <c r="F76" s="121"/>
      <c r="G76" s="6"/>
      <c r="H76" s="5"/>
      <c r="I76" s="5"/>
      <c r="J76" s="5"/>
      <c r="K76" s="8" t="s">
        <v>207</v>
      </c>
    </row>
    <row r="77" spans="1:11" s="10" customFormat="1" ht="15" hidden="1" customHeight="1" x14ac:dyDescent="0.2">
      <c r="A77" s="26" t="s">
        <v>258</v>
      </c>
      <c r="B77" s="2" t="s">
        <v>45</v>
      </c>
      <c r="C77" s="7" t="s">
        <v>257</v>
      </c>
      <c r="D77" s="1" t="s">
        <v>125</v>
      </c>
      <c r="E77" s="121" t="s">
        <v>152</v>
      </c>
      <c r="F77" s="121"/>
      <c r="G77" s="6"/>
      <c r="H77" s="5"/>
      <c r="I77" s="5"/>
      <c r="J77" s="5"/>
      <c r="K77" s="8" t="s">
        <v>207</v>
      </c>
    </row>
    <row r="78" spans="1:11" s="10" customFormat="1" ht="15" hidden="1" customHeight="1" x14ac:dyDescent="0.2">
      <c r="A78" s="26" t="s">
        <v>261</v>
      </c>
      <c r="B78" s="2" t="s">
        <v>45</v>
      </c>
      <c r="C78" s="12" t="s">
        <v>259</v>
      </c>
      <c r="D78" s="1" t="s">
        <v>125</v>
      </c>
      <c r="E78" s="121" t="s">
        <v>152</v>
      </c>
      <c r="F78" s="121"/>
      <c r="G78" s="6"/>
      <c r="H78" s="5"/>
      <c r="I78" s="5"/>
      <c r="J78" s="5"/>
      <c r="K78" s="8" t="s">
        <v>207</v>
      </c>
    </row>
    <row r="79" spans="1:11" s="10" customFormat="1" ht="15" customHeight="1" x14ac:dyDescent="0.2">
      <c r="A79" s="26" t="s">
        <v>317</v>
      </c>
      <c r="B79" s="2" t="s">
        <v>45</v>
      </c>
      <c r="C79" s="7" t="s">
        <v>260</v>
      </c>
      <c r="D79" s="1" t="s">
        <v>125</v>
      </c>
      <c r="E79" s="121" t="s">
        <v>152</v>
      </c>
      <c r="F79" s="121"/>
      <c r="G79" s="6"/>
      <c r="H79" s="5"/>
      <c r="I79" s="5"/>
      <c r="J79" s="5"/>
      <c r="K79" s="8" t="s">
        <v>207</v>
      </c>
    </row>
    <row r="80" spans="1:11" s="10" customFormat="1" ht="15" customHeight="1" x14ac:dyDescent="0.2">
      <c r="A80" s="26" t="s">
        <v>318</v>
      </c>
      <c r="B80" s="2" t="s">
        <v>45</v>
      </c>
      <c r="C80" s="12" t="s">
        <v>262</v>
      </c>
      <c r="D80" s="1" t="s">
        <v>125</v>
      </c>
      <c r="E80" s="121" t="s">
        <v>152</v>
      </c>
      <c r="F80" s="121"/>
      <c r="G80" s="6"/>
      <c r="H80" s="5"/>
      <c r="I80" s="5"/>
      <c r="J80" s="5"/>
      <c r="K80" s="8" t="s">
        <v>207</v>
      </c>
    </row>
    <row r="81" spans="1:11" s="10" customFormat="1" ht="15" hidden="1" customHeight="1" x14ac:dyDescent="0.2">
      <c r="A81" s="26" t="s">
        <v>279</v>
      </c>
      <c r="B81" s="2" t="s">
        <v>45</v>
      </c>
      <c r="C81" s="12" t="s">
        <v>280</v>
      </c>
      <c r="D81" s="1" t="s">
        <v>125</v>
      </c>
      <c r="E81" s="121" t="s">
        <v>152</v>
      </c>
      <c r="F81" s="121"/>
      <c r="G81" s="6"/>
      <c r="H81" s="5"/>
      <c r="I81" s="5"/>
      <c r="J81" s="5"/>
      <c r="K81" s="8" t="s">
        <v>207</v>
      </c>
    </row>
    <row r="82" spans="1:11" s="10" customFormat="1" ht="15" hidden="1" customHeight="1" x14ac:dyDescent="0.2">
      <c r="A82" s="26" t="s">
        <v>281</v>
      </c>
      <c r="B82" s="2" t="s">
        <v>45</v>
      </c>
      <c r="C82" s="12" t="s">
        <v>282</v>
      </c>
      <c r="D82" s="1" t="s">
        <v>125</v>
      </c>
      <c r="E82" s="121" t="s">
        <v>152</v>
      </c>
      <c r="F82" s="121"/>
      <c r="G82" s="6"/>
      <c r="H82" s="5"/>
      <c r="I82" s="5"/>
      <c r="J82" s="5"/>
      <c r="K82" s="8" t="s">
        <v>207</v>
      </c>
    </row>
    <row r="83" spans="1:11" s="10" customFormat="1" ht="15" hidden="1" customHeight="1" x14ac:dyDescent="0.2">
      <c r="A83" s="11" t="s">
        <v>46</v>
      </c>
      <c r="B83" s="2">
        <v>263</v>
      </c>
      <c r="C83" s="7" t="s">
        <v>47</v>
      </c>
      <c r="D83" s="1" t="s">
        <v>125</v>
      </c>
      <c r="E83" s="121" t="s">
        <v>152</v>
      </c>
      <c r="F83" s="2" t="s">
        <v>208</v>
      </c>
      <c r="G83" s="4">
        <v>400</v>
      </c>
      <c r="H83" s="68">
        <f t="shared" si="3"/>
        <v>800</v>
      </c>
      <c r="I83" s="68">
        <f t="shared" si="4"/>
        <v>1200</v>
      </c>
      <c r="J83" s="68">
        <f t="shared" si="5"/>
        <v>1600</v>
      </c>
      <c r="K83" s="8" t="s">
        <v>207</v>
      </c>
    </row>
    <row r="84" spans="1:11" s="10" customFormat="1" ht="15" hidden="1" customHeight="1" x14ac:dyDescent="0.2">
      <c r="A84" s="11" t="s">
        <v>48</v>
      </c>
      <c r="B84" s="2">
        <v>294</v>
      </c>
      <c r="C84" s="7" t="s">
        <v>49</v>
      </c>
      <c r="D84" s="1" t="s">
        <v>125</v>
      </c>
      <c r="E84" s="121" t="s">
        <v>152</v>
      </c>
      <c r="F84" s="2" t="s">
        <v>208</v>
      </c>
      <c r="G84" s="122">
        <v>4.0000000000000002E-4</v>
      </c>
      <c r="H84" s="122">
        <f t="shared" si="3"/>
        <v>8.0000000000000004E-4</v>
      </c>
      <c r="I84" s="122">
        <f t="shared" si="4"/>
        <v>1.2000000000000001E-3</v>
      </c>
      <c r="J84" s="122">
        <f t="shared" si="5"/>
        <v>1.6000000000000001E-3</v>
      </c>
      <c r="K84" s="8" t="s">
        <v>207</v>
      </c>
    </row>
    <row r="85" spans="1:11" s="10" customFormat="1" ht="15" hidden="1" customHeight="1" x14ac:dyDescent="0.2">
      <c r="A85" s="11" t="s">
        <v>50</v>
      </c>
      <c r="B85" s="2">
        <v>256</v>
      </c>
      <c r="C85" s="7" t="s">
        <v>158</v>
      </c>
      <c r="D85" s="1" t="s">
        <v>125</v>
      </c>
      <c r="E85" s="121" t="s">
        <v>1</v>
      </c>
      <c r="F85" s="2" t="s">
        <v>208</v>
      </c>
      <c r="G85" s="4">
        <v>4000</v>
      </c>
      <c r="H85" s="68">
        <f t="shared" si="3"/>
        <v>8000</v>
      </c>
      <c r="I85" s="68">
        <f t="shared" si="4"/>
        <v>12000</v>
      </c>
      <c r="J85" s="68">
        <f t="shared" si="5"/>
        <v>16000</v>
      </c>
      <c r="K85" s="8" t="s">
        <v>207</v>
      </c>
    </row>
    <row r="86" spans="1:11" s="10" customFormat="1" ht="15" hidden="1" customHeight="1" x14ac:dyDescent="0.2">
      <c r="A86" s="11" t="s">
        <v>300</v>
      </c>
      <c r="B86" s="2" t="s">
        <v>53</v>
      </c>
      <c r="C86" s="7" t="s">
        <v>301</v>
      </c>
      <c r="D86" s="1" t="s">
        <v>125</v>
      </c>
      <c r="E86" s="121" t="s">
        <v>158</v>
      </c>
      <c r="F86" s="121"/>
      <c r="G86" s="6"/>
      <c r="H86" s="5"/>
      <c r="I86" s="5"/>
      <c r="J86" s="5"/>
      <c r="K86" s="8" t="s">
        <v>207</v>
      </c>
    </row>
    <row r="87" spans="1:11" s="10" customFormat="1" ht="15" hidden="1" customHeight="1" x14ac:dyDescent="0.2">
      <c r="A87" s="11" t="s">
        <v>52</v>
      </c>
      <c r="B87" s="2" t="s">
        <v>53</v>
      </c>
      <c r="C87" s="7" t="s">
        <v>51</v>
      </c>
      <c r="D87" s="1" t="s">
        <v>125</v>
      </c>
      <c r="E87" s="121" t="s">
        <v>158</v>
      </c>
      <c r="F87" s="121"/>
      <c r="G87" s="6"/>
      <c r="H87" s="5"/>
      <c r="I87" s="5"/>
      <c r="J87" s="5"/>
      <c r="K87" s="8" t="s">
        <v>207</v>
      </c>
    </row>
    <row r="88" spans="1:11" ht="15" hidden="1" customHeight="1" x14ac:dyDescent="0.25">
      <c r="A88" s="11" t="s">
        <v>224</v>
      </c>
      <c r="B88" s="2" t="s">
        <v>53</v>
      </c>
      <c r="C88" s="7" t="s">
        <v>197</v>
      </c>
      <c r="D88" s="1" t="s">
        <v>125</v>
      </c>
      <c r="E88" s="121" t="s">
        <v>158</v>
      </c>
      <c r="F88" s="121"/>
      <c r="G88" s="6"/>
      <c r="H88" s="123"/>
      <c r="I88" s="123"/>
      <c r="J88" s="123"/>
      <c r="K88" s="8" t="s">
        <v>207</v>
      </c>
    </row>
    <row r="89" spans="1:11" s="10" customFormat="1" ht="15" hidden="1" customHeight="1" x14ac:dyDescent="0.2">
      <c r="A89" s="11" t="s">
        <v>54</v>
      </c>
      <c r="B89" s="2">
        <v>258</v>
      </c>
      <c r="C89" s="7" t="s">
        <v>159</v>
      </c>
      <c r="D89" s="1" t="s">
        <v>125</v>
      </c>
      <c r="E89" s="121" t="s">
        <v>1</v>
      </c>
      <c r="F89" s="2" t="s">
        <v>208</v>
      </c>
      <c r="G89" s="4">
        <v>400</v>
      </c>
      <c r="H89" s="68">
        <f t="shared" si="3"/>
        <v>800</v>
      </c>
      <c r="I89" s="68">
        <f t="shared" si="4"/>
        <v>1200</v>
      </c>
      <c r="J89" s="68">
        <f t="shared" si="5"/>
        <v>1600</v>
      </c>
      <c r="K89" s="8" t="s">
        <v>207</v>
      </c>
    </row>
    <row r="90" spans="1:11" s="10" customFormat="1" ht="15" hidden="1" customHeight="1" x14ac:dyDescent="0.2">
      <c r="A90" s="11" t="s">
        <v>55</v>
      </c>
      <c r="B90" s="2" t="s">
        <v>56</v>
      </c>
      <c r="C90" s="7" t="s">
        <v>159</v>
      </c>
      <c r="D90" s="1" t="s">
        <v>125</v>
      </c>
      <c r="E90" s="121" t="s">
        <v>159</v>
      </c>
      <c r="F90" s="121"/>
      <c r="G90" s="6"/>
      <c r="H90" s="5"/>
      <c r="I90" s="5"/>
      <c r="J90" s="5"/>
      <c r="K90" s="8" t="s">
        <v>207</v>
      </c>
    </row>
    <row r="91" spans="1:11" s="10" customFormat="1" ht="15" hidden="1" customHeight="1" x14ac:dyDescent="0.2">
      <c r="A91" s="186" t="s">
        <v>307</v>
      </c>
      <c r="B91" s="2">
        <v>13</v>
      </c>
      <c r="C91" s="7" t="s">
        <v>159</v>
      </c>
      <c r="D91" s="1" t="s">
        <v>125</v>
      </c>
      <c r="E91" s="121" t="s">
        <v>159</v>
      </c>
      <c r="F91" s="121"/>
      <c r="G91" s="6"/>
      <c r="H91" s="5"/>
      <c r="I91" s="5"/>
      <c r="J91" s="5"/>
      <c r="K91" s="8" t="s">
        <v>207</v>
      </c>
    </row>
    <row r="92" spans="1:11" ht="15" hidden="1" customHeight="1" x14ac:dyDescent="0.25">
      <c r="A92" s="11" t="s">
        <v>228</v>
      </c>
      <c r="B92" s="2" t="s">
        <v>56</v>
      </c>
      <c r="C92" s="7" t="s">
        <v>198</v>
      </c>
      <c r="D92" s="1" t="s">
        <v>125</v>
      </c>
      <c r="E92" s="121" t="s">
        <v>159</v>
      </c>
      <c r="F92" s="121"/>
      <c r="G92" s="6"/>
      <c r="H92" s="123"/>
      <c r="I92" s="123"/>
      <c r="J92" s="123"/>
      <c r="K92" s="8" t="s">
        <v>207</v>
      </c>
    </row>
    <row r="93" spans="1:11" s="10" customFormat="1" ht="15" hidden="1" customHeight="1" x14ac:dyDescent="0.2">
      <c r="A93" s="11" t="s">
        <v>57</v>
      </c>
      <c r="B93" s="2">
        <v>254</v>
      </c>
      <c r="C93" s="7" t="s">
        <v>155</v>
      </c>
      <c r="D93" s="1" t="s">
        <v>125</v>
      </c>
      <c r="E93" s="121" t="s">
        <v>1</v>
      </c>
      <c r="F93" s="2" t="s">
        <v>208</v>
      </c>
      <c r="G93" s="4">
        <v>400</v>
      </c>
      <c r="H93" s="68">
        <f t="shared" si="3"/>
        <v>800</v>
      </c>
      <c r="I93" s="68">
        <f t="shared" si="4"/>
        <v>1200</v>
      </c>
      <c r="J93" s="68">
        <f t="shared" si="5"/>
        <v>1600</v>
      </c>
      <c r="K93" s="8" t="s">
        <v>207</v>
      </c>
    </row>
    <row r="94" spans="1:11" s="10" customFormat="1" ht="15" hidden="1" customHeight="1" x14ac:dyDescent="0.2">
      <c r="A94" s="11" t="s">
        <v>59</v>
      </c>
      <c r="B94" s="2" t="s">
        <v>58</v>
      </c>
      <c r="C94" s="7" t="s">
        <v>157</v>
      </c>
      <c r="D94" s="1" t="s">
        <v>125</v>
      </c>
      <c r="E94" s="121" t="s">
        <v>155</v>
      </c>
      <c r="F94" s="121"/>
      <c r="G94" s="6"/>
      <c r="H94" s="5"/>
      <c r="I94" s="5"/>
      <c r="J94" s="5"/>
      <c r="K94" s="8" t="s">
        <v>207</v>
      </c>
    </row>
    <row r="95" spans="1:11" s="10" customFormat="1" ht="15" hidden="1" customHeight="1" x14ac:dyDescent="0.2">
      <c r="A95" s="22" t="s">
        <v>308</v>
      </c>
      <c r="B95" s="2">
        <v>13</v>
      </c>
      <c r="C95" s="7" t="s">
        <v>155</v>
      </c>
      <c r="D95" s="1" t="s">
        <v>125</v>
      </c>
      <c r="E95" s="121" t="s">
        <v>155</v>
      </c>
      <c r="F95" s="121"/>
      <c r="G95" s="6"/>
      <c r="H95" s="5"/>
      <c r="I95" s="5"/>
      <c r="J95" s="5"/>
      <c r="K95" s="8" t="s">
        <v>207</v>
      </c>
    </row>
    <row r="96" spans="1:11" s="10" customFormat="1" ht="15" hidden="1" customHeight="1" x14ac:dyDescent="0.2">
      <c r="A96" s="11" t="s">
        <v>173</v>
      </c>
      <c r="B96" s="2" t="s">
        <v>58</v>
      </c>
      <c r="C96" s="7" t="s">
        <v>156</v>
      </c>
      <c r="D96" s="1" t="s">
        <v>125</v>
      </c>
      <c r="E96" s="121" t="s">
        <v>155</v>
      </c>
      <c r="F96" s="121"/>
      <c r="G96" s="6"/>
      <c r="H96" s="5"/>
      <c r="I96" s="5"/>
      <c r="J96" s="5"/>
      <c r="K96" s="8" t="s">
        <v>207</v>
      </c>
    </row>
    <row r="97" spans="1:11" s="10" customFormat="1" ht="15" hidden="1" customHeight="1" x14ac:dyDescent="0.2">
      <c r="A97" s="26" t="s">
        <v>283</v>
      </c>
      <c r="B97" s="2"/>
      <c r="C97" s="7" t="s">
        <v>284</v>
      </c>
      <c r="D97" s="1" t="s">
        <v>125</v>
      </c>
      <c r="E97" s="121"/>
      <c r="F97" s="121"/>
      <c r="G97" s="6"/>
      <c r="H97" s="5"/>
      <c r="I97" s="5"/>
      <c r="J97" s="5"/>
      <c r="K97" s="8" t="s">
        <v>207</v>
      </c>
    </row>
    <row r="98" spans="1:11" s="10" customFormat="1" ht="15" hidden="1" customHeight="1" x14ac:dyDescent="0.2">
      <c r="A98" s="26" t="s">
        <v>285</v>
      </c>
      <c r="B98" s="2"/>
      <c r="C98" s="12" t="s">
        <v>286</v>
      </c>
      <c r="D98" s="1" t="s">
        <v>125</v>
      </c>
      <c r="E98" s="121"/>
      <c r="F98" s="121"/>
      <c r="G98" s="6"/>
      <c r="H98" s="5"/>
      <c r="I98" s="5"/>
      <c r="J98" s="5"/>
      <c r="K98" s="8" t="s">
        <v>207</v>
      </c>
    </row>
    <row r="99" spans="1:11" s="10" customFormat="1" ht="15" customHeight="1" x14ac:dyDescent="0.2">
      <c r="A99" s="26" t="s">
        <v>319</v>
      </c>
      <c r="B99" s="2" t="s">
        <v>58</v>
      </c>
      <c r="C99" s="7" t="s">
        <v>287</v>
      </c>
      <c r="D99" s="1" t="s">
        <v>125</v>
      </c>
      <c r="E99" s="121" t="s">
        <v>155</v>
      </c>
      <c r="F99" s="121"/>
      <c r="G99" s="6"/>
      <c r="H99" s="5"/>
      <c r="I99" s="5"/>
      <c r="J99" s="5"/>
      <c r="K99" s="8" t="s">
        <v>207</v>
      </c>
    </row>
    <row r="100" spans="1:11" s="10" customFormat="1" ht="15" customHeight="1" x14ac:dyDescent="0.2">
      <c r="A100" s="26" t="s">
        <v>319</v>
      </c>
      <c r="B100" s="2" t="s">
        <v>58</v>
      </c>
      <c r="C100" s="12" t="s">
        <v>288</v>
      </c>
      <c r="D100" s="1" t="s">
        <v>125</v>
      </c>
      <c r="E100" s="121" t="s">
        <v>155</v>
      </c>
      <c r="F100" s="121"/>
      <c r="G100" s="6"/>
      <c r="H100" s="5"/>
      <c r="I100" s="5"/>
      <c r="J100" s="5"/>
      <c r="K100" s="8" t="s">
        <v>207</v>
      </c>
    </row>
    <row r="101" spans="1:11" s="10" customFormat="1" ht="15" hidden="1" customHeight="1" x14ac:dyDescent="0.2">
      <c r="A101" s="11" t="s">
        <v>60</v>
      </c>
      <c r="B101" s="2">
        <v>295</v>
      </c>
      <c r="C101" s="7" t="s">
        <v>61</v>
      </c>
      <c r="D101" s="1" t="s">
        <v>125</v>
      </c>
      <c r="E101" s="121" t="s">
        <v>155</v>
      </c>
      <c r="F101" s="2" t="s">
        <v>208</v>
      </c>
      <c r="G101" s="27">
        <v>0.04</v>
      </c>
      <c r="H101" s="69">
        <f t="shared" si="3"/>
        <v>0.08</v>
      </c>
      <c r="I101" s="69">
        <f t="shared" si="4"/>
        <v>0.12</v>
      </c>
      <c r="J101" s="69">
        <f t="shared" si="5"/>
        <v>0.16</v>
      </c>
      <c r="K101" s="8" t="s">
        <v>207</v>
      </c>
    </row>
    <row r="102" spans="1:11" s="10" customFormat="1" ht="15" hidden="1" customHeight="1" x14ac:dyDescent="0.2">
      <c r="A102" s="124" t="s">
        <v>62</v>
      </c>
      <c r="B102" s="125">
        <v>307</v>
      </c>
      <c r="C102" s="126" t="s">
        <v>160</v>
      </c>
      <c r="D102" s="127" t="s">
        <v>1</v>
      </c>
      <c r="E102" s="125" t="s">
        <v>1</v>
      </c>
      <c r="F102" s="2" t="s">
        <v>208</v>
      </c>
      <c r="G102" s="128">
        <v>2000</v>
      </c>
      <c r="H102" s="129">
        <v>4000</v>
      </c>
      <c r="I102" s="129">
        <v>6000</v>
      </c>
      <c r="J102" s="129">
        <v>8000</v>
      </c>
      <c r="K102" s="8" t="s">
        <v>207</v>
      </c>
    </row>
    <row r="103" spans="1:11" s="10" customFormat="1" ht="15" hidden="1" customHeight="1" x14ac:dyDescent="0.2">
      <c r="A103" s="11" t="s">
        <v>63</v>
      </c>
      <c r="B103" s="2">
        <v>264</v>
      </c>
      <c r="C103" s="7" t="s">
        <v>64</v>
      </c>
      <c r="D103" s="1" t="s">
        <v>1</v>
      </c>
      <c r="E103" s="121" t="s">
        <v>1</v>
      </c>
      <c r="F103" s="2" t="s">
        <v>208</v>
      </c>
      <c r="G103" s="4">
        <v>400</v>
      </c>
      <c r="H103" s="68">
        <f t="shared" si="3"/>
        <v>800</v>
      </c>
      <c r="I103" s="68">
        <f t="shared" si="4"/>
        <v>1200</v>
      </c>
      <c r="J103" s="68">
        <f t="shared" si="5"/>
        <v>1600</v>
      </c>
      <c r="K103" s="8" t="s">
        <v>207</v>
      </c>
    </row>
    <row r="104" spans="1:11" s="10" customFormat="1" ht="15" hidden="1" customHeight="1" x14ac:dyDescent="0.2">
      <c r="A104" s="11" t="s">
        <v>65</v>
      </c>
      <c r="B104" s="2">
        <v>265</v>
      </c>
      <c r="C104" s="7" t="s">
        <v>66</v>
      </c>
      <c r="D104" s="1" t="s">
        <v>1</v>
      </c>
      <c r="E104" s="121" t="s">
        <v>1</v>
      </c>
      <c r="F104" s="2" t="s">
        <v>208</v>
      </c>
      <c r="G104" s="4">
        <v>400</v>
      </c>
      <c r="H104" s="68">
        <f t="shared" si="3"/>
        <v>800</v>
      </c>
      <c r="I104" s="68">
        <f t="shared" si="4"/>
        <v>1200</v>
      </c>
      <c r="J104" s="68">
        <f t="shared" si="5"/>
        <v>1600</v>
      </c>
      <c r="K104" s="8" t="s">
        <v>207</v>
      </c>
    </row>
    <row r="105" spans="1:11" s="10" customFormat="1" ht="15" hidden="1" customHeight="1" x14ac:dyDescent="0.2">
      <c r="A105" s="11" t="s">
        <v>67</v>
      </c>
      <c r="B105" s="2">
        <v>257</v>
      </c>
      <c r="C105" s="7" t="s">
        <v>161</v>
      </c>
      <c r="D105" s="1" t="s">
        <v>1</v>
      </c>
      <c r="E105" s="121" t="s">
        <v>1</v>
      </c>
      <c r="F105" s="2" t="s">
        <v>208</v>
      </c>
      <c r="G105" s="65">
        <v>200</v>
      </c>
      <c r="H105" s="66">
        <f t="shared" si="3"/>
        <v>400</v>
      </c>
      <c r="I105" s="66">
        <f t="shared" si="4"/>
        <v>600</v>
      </c>
      <c r="J105" s="66">
        <f t="shared" si="5"/>
        <v>800</v>
      </c>
      <c r="K105" s="8" t="s">
        <v>207</v>
      </c>
    </row>
    <row r="106" spans="1:11" s="10" customFormat="1" ht="15" hidden="1" customHeight="1" x14ac:dyDescent="0.2">
      <c r="A106" s="11" t="s">
        <v>69</v>
      </c>
      <c r="B106" s="2" t="s">
        <v>70</v>
      </c>
      <c r="C106" s="7" t="s">
        <v>68</v>
      </c>
      <c r="D106" s="1" t="s">
        <v>125</v>
      </c>
      <c r="E106" s="121" t="s">
        <v>161</v>
      </c>
      <c r="F106" s="121"/>
      <c r="G106" s="6"/>
      <c r="H106" s="5"/>
      <c r="I106" s="5"/>
      <c r="J106" s="5"/>
      <c r="K106" s="8" t="s">
        <v>207</v>
      </c>
    </row>
    <row r="107" spans="1:11" ht="15" hidden="1" customHeight="1" x14ac:dyDescent="0.25">
      <c r="A107" s="11" t="s">
        <v>229</v>
      </c>
      <c r="B107" s="2" t="s">
        <v>70</v>
      </c>
      <c r="C107" s="7" t="s">
        <v>230</v>
      </c>
      <c r="D107" s="1" t="s">
        <v>125</v>
      </c>
      <c r="E107" s="121" t="s">
        <v>161</v>
      </c>
      <c r="F107" s="121"/>
      <c r="G107" s="6"/>
      <c r="H107" s="123"/>
      <c r="I107" s="123"/>
      <c r="J107" s="123"/>
      <c r="K107" s="8" t="s">
        <v>207</v>
      </c>
    </row>
    <row r="108" spans="1:11" s="10" customFormat="1" ht="15" hidden="1" customHeight="1" x14ac:dyDescent="0.2">
      <c r="A108" s="11" t="s">
        <v>71</v>
      </c>
      <c r="B108" s="2">
        <v>266</v>
      </c>
      <c r="C108" s="7" t="s">
        <v>162</v>
      </c>
      <c r="D108" s="1" t="s">
        <v>1</v>
      </c>
      <c r="E108" s="121" t="s">
        <v>1</v>
      </c>
      <c r="F108" s="2" t="s">
        <v>208</v>
      </c>
      <c r="G108" s="4">
        <v>800</v>
      </c>
      <c r="H108" s="68">
        <f t="shared" ref="H108:H140" si="6">G108*2</f>
        <v>1600</v>
      </c>
      <c r="I108" s="68">
        <f t="shared" ref="I108:I140" si="7">G108*3</f>
        <v>2400</v>
      </c>
      <c r="J108" s="68">
        <f t="shared" ref="J108:J140" si="8">G108*4</f>
        <v>3200</v>
      </c>
      <c r="K108" s="8" t="s">
        <v>207</v>
      </c>
    </row>
    <row r="109" spans="1:11" s="10" customFormat="1" ht="15" hidden="1" customHeight="1" x14ac:dyDescent="0.2">
      <c r="A109" s="11" t="s">
        <v>72</v>
      </c>
      <c r="B109" s="2" t="s">
        <v>73</v>
      </c>
      <c r="C109" s="7" t="s">
        <v>163</v>
      </c>
      <c r="D109" s="1" t="s">
        <v>125</v>
      </c>
      <c r="E109" s="121" t="s">
        <v>162</v>
      </c>
      <c r="F109" s="121"/>
      <c r="G109" s="6"/>
      <c r="H109" s="5"/>
      <c r="I109" s="5"/>
      <c r="J109" s="5"/>
      <c r="K109" s="8" t="s">
        <v>207</v>
      </c>
    </row>
    <row r="110" spans="1:11" s="10" customFormat="1" ht="15" hidden="1" customHeight="1" x14ac:dyDescent="0.2">
      <c r="A110" s="130" t="s">
        <v>200</v>
      </c>
      <c r="B110" s="131">
        <v>315</v>
      </c>
      <c r="C110" s="132" t="s">
        <v>164</v>
      </c>
      <c r="D110" s="133" t="s">
        <v>1</v>
      </c>
      <c r="E110" s="131" t="s">
        <v>1</v>
      </c>
      <c r="F110" s="2" t="s">
        <v>208</v>
      </c>
      <c r="G110" s="134">
        <v>800</v>
      </c>
      <c r="H110" s="135">
        <v>1600</v>
      </c>
      <c r="I110" s="135">
        <v>2400</v>
      </c>
      <c r="J110" s="135">
        <v>3200</v>
      </c>
      <c r="K110" s="8" t="s">
        <v>207</v>
      </c>
    </row>
    <row r="111" spans="1:11" s="10" customFormat="1" ht="15" hidden="1" customHeight="1" x14ac:dyDescent="0.2">
      <c r="A111" s="130" t="s">
        <v>201</v>
      </c>
      <c r="B111" s="131" t="s">
        <v>74</v>
      </c>
      <c r="C111" s="132" t="s">
        <v>165</v>
      </c>
      <c r="D111" s="133" t="s">
        <v>125</v>
      </c>
      <c r="E111" s="131" t="s">
        <v>164</v>
      </c>
      <c r="F111" s="131"/>
      <c r="G111" s="136"/>
      <c r="H111" s="137"/>
      <c r="I111" s="137"/>
      <c r="J111" s="137"/>
      <c r="K111" s="8" t="s">
        <v>207</v>
      </c>
    </row>
    <row r="112" spans="1:11" s="10" customFormat="1" ht="15" hidden="1" customHeight="1" x14ac:dyDescent="0.2">
      <c r="A112" s="11" t="s">
        <v>75</v>
      </c>
      <c r="B112" s="2">
        <v>267</v>
      </c>
      <c r="C112" s="7" t="s">
        <v>166</v>
      </c>
      <c r="D112" s="1" t="s">
        <v>1</v>
      </c>
      <c r="E112" s="121" t="s">
        <v>1</v>
      </c>
      <c r="F112" s="2" t="s">
        <v>208</v>
      </c>
      <c r="G112" s="4">
        <v>800</v>
      </c>
      <c r="H112" s="68">
        <f t="shared" si="6"/>
        <v>1600</v>
      </c>
      <c r="I112" s="68">
        <f t="shared" si="7"/>
        <v>2400</v>
      </c>
      <c r="J112" s="68">
        <f t="shared" si="8"/>
        <v>3200</v>
      </c>
      <c r="K112" s="8" t="s">
        <v>207</v>
      </c>
    </row>
    <row r="113" spans="1:11" s="10" customFormat="1" ht="15" hidden="1" customHeight="1" x14ac:dyDescent="0.2">
      <c r="A113" s="11" t="s">
        <v>76</v>
      </c>
      <c r="B113" s="2" t="s">
        <v>77</v>
      </c>
      <c r="C113" s="7" t="s">
        <v>167</v>
      </c>
      <c r="D113" s="1" t="s">
        <v>125</v>
      </c>
      <c r="E113" s="121" t="s">
        <v>168</v>
      </c>
      <c r="F113" s="121"/>
      <c r="G113" s="6"/>
      <c r="H113" s="5"/>
      <c r="I113" s="5"/>
      <c r="J113" s="5"/>
      <c r="K113" s="8" t="s">
        <v>207</v>
      </c>
    </row>
    <row r="114" spans="1:11" s="10" customFormat="1" ht="15" hidden="1" customHeight="1" x14ac:dyDescent="0.2">
      <c r="A114" s="138" t="s">
        <v>202</v>
      </c>
      <c r="B114" s="139">
        <v>316</v>
      </c>
      <c r="C114" s="140" t="s">
        <v>168</v>
      </c>
      <c r="D114" s="141" t="s">
        <v>1</v>
      </c>
      <c r="E114" s="139" t="s">
        <v>1</v>
      </c>
      <c r="F114" s="2" t="s">
        <v>208</v>
      </c>
      <c r="G114" s="142">
        <v>800</v>
      </c>
      <c r="H114" s="143">
        <v>1600</v>
      </c>
      <c r="I114" s="143">
        <v>2400</v>
      </c>
      <c r="J114" s="143">
        <v>3200</v>
      </c>
      <c r="K114" s="8" t="s">
        <v>207</v>
      </c>
    </row>
    <row r="115" spans="1:11" s="10" customFormat="1" ht="15" hidden="1" customHeight="1" x14ac:dyDescent="0.2">
      <c r="A115" s="138" t="s">
        <v>203</v>
      </c>
      <c r="B115" s="139" t="s">
        <v>78</v>
      </c>
      <c r="C115" s="140" t="s">
        <v>169</v>
      </c>
      <c r="D115" s="141" t="s">
        <v>125</v>
      </c>
      <c r="E115" s="139" t="s">
        <v>168</v>
      </c>
      <c r="F115" s="139"/>
      <c r="G115" s="144"/>
      <c r="H115" s="145"/>
      <c r="I115" s="145"/>
      <c r="J115" s="145"/>
      <c r="K115" s="8" t="s">
        <v>207</v>
      </c>
    </row>
    <row r="116" spans="1:11" s="10" customFormat="1" ht="15" hidden="1" customHeight="1" x14ac:dyDescent="0.2">
      <c r="A116" s="11" t="s">
        <v>79</v>
      </c>
      <c r="B116" s="2">
        <v>269</v>
      </c>
      <c r="C116" s="7" t="s">
        <v>170</v>
      </c>
      <c r="D116" s="1" t="s">
        <v>1</v>
      </c>
      <c r="E116" s="121" t="s">
        <v>1</v>
      </c>
      <c r="F116" s="2" t="s">
        <v>208</v>
      </c>
      <c r="G116" s="4">
        <v>400</v>
      </c>
      <c r="H116" s="68">
        <f t="shared" si="6"/>
        <v>800</v>
      </c>
      <c r="I116" s="68">
        <f t="shared" si="7"/>
        <v>1200</v>
      </c>
      <c r="J116" s="68">
        <f t="shared" si="8"/>
        <v>1600</v>
      </c>
      <c r="K116" s="8" t="s">
        <v>207</v>
      </c>
    </row>
    <row r="117" spans="1:11" s="10" customFormat="1" ht="15" hidden="1" customHeight="1" x14ac:dyDescent="0.2">
      <c r="A117" s="11" t="s">
        <v>81</v>
      </c>
      <c r="B117" s="2" t="s">
        <v>82</v>
      </c>
      <c r="C117" s="7" t="s">
        <v>170</v>
      </c>
      <c r="D117" s="1" t="s">
        <v>125</v>
      </c>
      <c r="E117" s="121" t="s">
        <v>170</v>
      </c>
      <c r="F117" s="121"/>
      <c r="G117" s="6"/>
      <c r="H117" s="5"/>
      <c r="I117" s="5"/>
      <c r="J117" s="5"/>
      <c r="K117" s="8" t="s">
        <v>207</v>
      </c>
    </row>
    <row r="118" spans="1:11" s="10" customFormat="1" ht="15" hidden="1" customHeight="1" x14ac:dyDescent="0.2">
      <c r="A118" s="11" t="s">
        <v>172</v>
      </c>
      <c r="B118" s="2" t="s">
        <v>82</v>
      </c>
      <c r="C118" s="7" t="s">
        <v>171</v>
      </c>
      <c r="D118" s="1" t="s">
        <v>125</v>
      </c>
      <c r="E118" s="121" t="s">
        <v>80</v>
      </c>
      <c r="F118" s="121"/>
      <c r="G118" s="6"/>
      <c r="H118" s="5"/>
      <c r="I118" s="5"/>
      <c r="J118" s="5"/>
      <c r="K118" s="8" t="s">
        <v>207</v>
      </c>
    </row>
    <row r="119" spans="1:11" s="10" customFormat="1" ht="15" hidden="1" customHeight="1" x14ac:dyDescent="0.2">
      <c r="A119" s="11" t="s">
        <v>83</v>
      </c>
      <c r="B119" s="2">
        <v>279</v>
      </c>
      <c r="C119" s="7" t="s">
        <v>84</v>
      </c>
      <c r="D119" s="1" t="s">
        <v>1</v>
      </c>
      <c r="E119" s="121" t="s">
        <v>1</v>
      </c>
      <c r="F119" s="2" t="s">
        <v>208</v>
      </c>
      <c r="G119" s="4">
        <v>400</v>
      </c>
      <c r="H119" s="68">
        <f t="shared" si="6"/>
        <v>800</v>
      </c>
      <c r="I119" s="68">
        <f t="shared" si="7"/>
        <v>1200</v>
      </c>
      <c r="J119" s="68">
        <f t="shared" si="8"/>
        <v>1600</v>
      </c>
      <c r="K119" s="8" t="s">
        <v>207</v>
      </c>
    </row>
    <row r="120" spans="1:11" s="10" customFormat="1" ht="15" hidden="1" customHeight="1" x14ac:dyDescent="0.2">
      <c r="A120" s="11" t="s">
        <v>85</v>
      </c>
      <c r="B120" s="2">
        <v>296</v>
      </c>
      <c r="C120" s="7" t="s">
        <v>86</v>
      </c>
      <c r="D120" s="1" t="s">
        <v>125</v>
      </c>
      <c r="E120" s="121" t="s">
        <v>84</v>
      </c>
      <c r="F120" s="2" t="s">
        <v>208</v>
      </c>
      <c r="G120" s="146">
        <v>4</v>
      </c>
      <c r="H120" s="147">
        <f t="shared" si="6"/>
        <v>8</v>
      </c>
      <c r="I120" s="147">
        <f t="shared" si="7"/>
        <v>12</v>
      </c>
      <c r="J120" s="147">
        <f t="shared" si="8"/>
        <v>16</v>
      </c>
      <c r="K120" s="8" t="s">
        <v>207</v>
      </c>
    </row>
    <row r="121" spans="1:11" s="10" customFormat="1" ht="15" hidden="1" customHeight="1" x14ac:dyDescent="0.2">
      <c r="A121" s="11" t="s">
        <v>87</v>
      </c>
      <c r="B121" s="2">
        <v>271</v>
      </c>
      <c r="C121" s="7" t="s">
        <v>88</v>
      </c>
      <c r="D121" s="1" t="s">
        <v>1</v>
      </c>
      <c r="E121" s="121" t="s">
        <v>1</v>
      </c>
      <c r="F121" s="2" t="s">
        <v>208</v>
      </c>
      <c r="G121" s="4">
        <v>400</v>
      </c>
      <c r="H121" s="68">
        <f t="shared" si="6"/>
        <v>800</v>
      </c>
      <c r="I121" s="68">
        <f t="shared" si="7"/>
        <v>1200</v>
      </c>
      <c r="J121" s="68">
        <f t="shared" si="8"/>
        <v>1600</v>
      </c>
      <c r="K121" s="8" t="s">
        <v>207</v>
      </c>
    </row>
    <row r="122" spans="1:11" s="10" customFormat="1" ht="15" hidden="1" customHeight="1" x14ac:dyDescent="0.2">
      <c r="A122" s="11" t="s">
        <v>89</v>
      </c>
      <c r="B122" s="2" t="s">
        <v>90</v>
      </c>
      <c r="C122" s="7" t="s">
        <v>88</v>
      </c>
      <c r="D122" s="1" t="s">
        <v>125</v>
      </c>
      <c r="E122" s="121" t="s">
        <v>88</v>
      </c>
      <c r="F122" s="121"/>
      <c r="G122" s="6"/>
      <c r="H122" s="5"/>
      <c r="I122" s="5"/>
      <c r="J122" s="5"/>
      <c r="K122" s="8" t="s">
        <v>207</v>
      </c>
    </row>
    <row r="123" spans="1:11" s="10" customFormat="1" ht="15" hidden="1" customHeight="1" x14ac:dyDescent="0.2">
      <c r="A123" s="11" t="s">
        <v>91</v>
      </c>
      <c r="B123" s="2" t="s">
        <v>90</v>
      </c>
      <c r="C123" s="7" t="s">
        <v>176</v>
      </c>
      <c r="D123" s="1" t="s">
        <v>125</v>
      </c>
      <c r="E123" s="121" t="s">
        <v>88</v>
      </c>
      <c r="F123" s="121"/>
      <c r="G123" s="6"/>
      <c r="H123" s="5"/>
      <c r="I123" s="5"/>
      <c r="J123" s="5"/>
      <c r="K123" s="8" t="s">
        <v>207</v>
      </c>
    </row>
    <row r="124" spans="1:11" s="10" customFormat="1" ht="15" hidden="1" customHeight="1" x14ac:dyDescent="0.2">
      <c r="A124" s="11" t="s">
        <v>92</v>
      </c>
      <c r="B124" s="2">
        <v>268</v>
      </c>
      <c r="C124" s="7" t="s">
        <v>177</v>
      </c>
      <c r="D124" s="1" t="s">
        <v>1</v>
      </c>
      <c r="E124" s="121" t="s">
        <v>1</v>
      </c>
      <c r="F124" s="2" t="s">
        <v>208</v>
      </c>
      <c r="G124" s="4">
        <v>800</v>
      </c>
      <c r="H124" s="68">
        <f t="shared" si="6"/>
        <v>1600</v>
      </c>
      <c r="I124" s="68">
        <f t="shared" si="7"/>
        <v>2400</v>
      </c>
      <c r="J124" s="68">
        <f t="shared" si="8"/>
        <v>3200</v>
      </c>
      <c r="K124" s="8" t="s">
        <v>207</v>
      </c>
    </row>
    <row r="125" spans="1:11" s="10" customFormat="1" ht="15" hidden="1" customHeight="1" x14ac:dyDescent="0.2">
      <c r="A125" s="11" t="s">
        <v>93</v>
      </c>
      <c r="B125" s="2" t="s">
        <v>94</v>
      </c>
      <c r="C125" s="7" t="s">
        <v>178</v>
      </c>
      <c r="D125" s="1" t="s">
        <v>125</v>
      </c>
      <c r="E125" s="121" t="s">
        <v>177</v>
      </c>
      <c r="F125" s="121"/>
      <c r="G125" s="6"/>
      <c r="H125" s="5"/>
      <c r="I125" s="5"/>
      <c r="J125" s="5"/>
      <c r="K125" s="8" t="s">
        <v>207</v>
      </c>
    </row>
    <row r="126" spans="1:11" s="10" customFormat="1" ht="15" hidden="1" customHeight="1" x14ac:dyDescent="0.2">
      <c r="A126" s="148" t="s">
        <v>204</v>
      </c>
      <c r="B126" s="149">
        <v>317</v>
      </c>
      <c r="C126" s="150" t="s">
        <v>179</v>
      </c>
      <c r="D126" s="151" t="s">
        <v>1</v>
      </c>
      <c r="E126" s="149" t="s">
        <v>1</v>
      </c>
      <c r="F126" s="2" t="s">
        <v>208</v>
      </c>
      <c r="G126" s="152">
        <v>800</v>
      </c>
      <c r="H126" s="153">
        <v>1600</v>
      </c>
      <c r="I126" s="153">
        <v>2400</v>
      </c>
      <c r="J126" s="153">
        <v>3200</v>
      </c>
      <c r="K126" s="8" t="s">
        <v>207</v>
      </c>
    </row>
    <row r="127" spans="1:11" s="10" customFormat="1" ht="15" hidden="1" customHeight="1" x14ac:dyDescent="0.2">
      <c r="A127" s="148" t="s">
        <v>205</v>
      </c>
      <c r="B127" s="149" t="s">
        <v>95</v>
      </c>
      <c r="C127" s="150" t="s">
        <v>180</v>
      </c>
      <c r="D127" s="151" t="s">
        <v>125</v>
      </c>
      <c r="E127" s="149" t="s">
        <v>179</v>
      </c>
      <c r="F127" s="149"/>
      <c r="G127" s="154"/>
      <c r="H127" s="155"/>
      <c r="I127" s="155"/>
      <c r="J127" s="155"/>
      <c r="K127" s="8" t="s">
        <v>207</v>
      </c>
    </row>
    <row r="128" spans="1:11" s="10" customFormat="1" ht="15" hidden="1" customHeight="1" x14ac:dyDescent="0.2">
      <c r="A128" s="156" t="s">
        <v>100</v>
      </c>
      <c r="B128" s="121" t="s">
        <v>101</v>
      </c>
      <c r="C128" s="7" t="s">
        <v>102</v>
      </c>
      <c r="D128" s="1" t="s">
        <v>1</v>
      </c>
      <c r="E128" s="121" t="s">
        <v>1</v>
      </c>
      <c r="F128" s="2" t="s">
        <v>211</v>
      </c>
      <c r="G128" s="157">
        <v>2000</v>
      </c>
      <c r="H128" s="158">
        <v>4000</v>
      </c>
      <c r="I128" s="158">
        <v>6000</v>
      </c>
      <c r="J128" s="158">
        <v>8000</v>
      </c>
      <c r="K128" s="8" t="s">
        <v>207</v>
      </c>
    </row>
    <row r="129" spans="1:11" s="10" customFormat="1" ht="15" hidden="1" customHeight="1" x14ac:dyDescent="0.2">
      <c r="A129" s="159" t="s">
        <v>96</v>
      </c>
      <c r="B129" s="160">
        <v>270</v>
      </c>
      <c r="C129" s="161" t="s">
        <v>97</v>
      </c>
      <c r="D129" s="162" t="s">
        <v>1</v>
      </c>
      <c r="E129" s="160" t="s">
        <v>1</v>
      </c>
      <c r="F129" s="2" t="s">
        <v>213</v>
      </c>
      <c r="G129" s="157">
        <v>450</v>
      </c>
      <c r="H129" s="158">
        <v>900</v>
      </c>
      <c r="I129" s="158">
        <v>1350</v>
      </c>
      <c r="J129" s="158">
        <v>1800</v>
      </c>
      <c r="K129" s="8" t="s">
        <v>207</v>
      </c>
    </row>
    <row r="130" spans="1:11" s="10" customFormat="1" ht="15" hidden="1" customHeight="1" x14ac:dyDescent="0.2">
      <c r="A130" s="159" t="s">
        <v>98</v>
      </c>
      <c r="B130" s="160" t="s">
        <v>99</v>
      </c>
      <c r="C130" s="161" t="s">
        <v>97</v>
      </c>
      <c r="D130" s="162" t="s">
        <v>125</v>
      </c>
      <c r="E130" s="160" t="s">
        <v>97</v>
      </c>
      <c r="F130" s="160"/>
      <c r="G130" s="163"/>
      <c r="H130" s="164"/>
      <c r="I130" s="164"/>
      <c r="J130" s="164"/>
      <c r="K130" s="8" t="s">
        <v>207</v>
      </c>
    </row>
    <row r="131" spans="1:11" s="10" customFormat="1" ht="15" hidden="1" customHeight="1" x14ac:dyDescent="0.2">
      <c r="A131" s="159" t="s">
        <v>182</v>
      </c>
      <c r="B131" s="160" t="s">
        <v>99</v>
      </c>
      <c r="C131" s="161" t="s">
        <v>181</v>
      </c>
      <c r="D131" s="162" t="s">
        <v>125</v>
      </c>
      <c r="E131" s="160" t="s">
        <v>97</v>
      </c>
      <c r="F131" s="160"/>
      <c r="G131" s="163"/>
      <c r="H131" s="164"/>
      <c r="I131" s="164"/>
      <c r="J131" s="164"/>
      <c r="K131" s="8" t="s">
        <v>207</v>
      </c>
    </row>
    <row r="132" spans="1:11" s="10" customFormat="1" ht="15" hidden="1" customHeight="1" x14ac:dyDescent="0.2">
      <c r="A132" s="165" t="s">
        <v>103</v>
      </c>
      <c r="B132" s="166">
        <v>318</v>
      </c>
      <c r="C132" s="167" t="s">
        <v>104</v>
      </c>
      <c r="D132" s="168" t="s">
        <v>1</v>
      </c>
      <c r="E132" s="166" t="s">
        <v>1</v>
      </c>
      <c r="F132" s="2" t="s">
        <v>208</v>
      </c>
      <c r="G132" s="169">
        <v>400</v>
      </c>
      <c r="H132" s="170">
        <v>800</v>
      </c>
      <c r="I132" s="170">
        <v>1200</v>
      </c>
      <c r="J132" s="170">
        <v>1600</v>
      </c>
      <c r="K132" s="8" t="s">
        <v>207</v>
      </c>
    </row>
    <row r="133" spans="1:11" s="10" customFormat="1" ht="15" hidden="1" customHeight="1" x14ac:dyDescent="0.2">
      <c r="A133" s="171" t="s">
        <v>105</v>
      </c>
      <c r="B133" s="172" t="s">
        <v>106</v>
      </c>
      <c r="C133" s="167" t="s">
        <v>104</v>
      </c>
      <c r="D133" s="168" t="s">
        <v>125</v>
      </c>
      <c r="E133" s="172" t="s">
        <v>104</v>
      </c>
      <c r="F133" s="172"/>
      <c r="G133" s="173"/>
      <c r="H133" s="174"/>
      <c r="I133" s="174"/>
      <c r="J133" s="174"/>
      <c r="K133" s="8" t="s">
        <v>207</v>
      </c>
    </row>
    <row r="134" spans="1:11" s="10" customFormat="1" ht="15" hidden="1" customHeight="1" x14ac:dyDescent="0.2">
      <c r="A134" s="171" t="s">
        <v>185</v>
      </c>
      <c r="B134" s="172" t="s">
        <v>106</v>
      </c>
      <c r="C134" s="167" t="s">
        <v>186</v>
      </c>
      <c r="D134" s="168" t="s">
        <v>125</v>
      </c>
      <c r="E134" s="172" t="s">
        <v>104</v>
      </c>
      <c r="F134" s="172"/>
      <c r="G134" s="173"/>
      <c r="H134" s="174"/>
      <c r="I134" s="174"/>
      <c r="J134" s="174"/>
      <c r="K134" s="8" t="s">
        <v>207</v>
      </c>
    </row>
    <row r="135" spans="1:11" s="10" customFormat="1" ht="15" hidden="1" customHeight="1" x14ac:dyDescent="0.2">
      <c r="A135" s="171" t="s">
        <v>184</v>
      </c>
      <c r="B135" s="172" t="s">
        <v>106</v>
      </c>
      <c r="C135" s="167" t="s">
        <v>183</v>
      </c>
      <c r="D135" s="168" t="s">
        <v>125</v>
      </c>
      <c r="E135" s="172" t="s">
        <v>104</v>
      </c>
      <c r="F135" s="172"/>
      <c r="G135" s="173"/>
      <c r="H135" s="174"/>
      <c r="I135" s="174"/>
      <c r="J135" s="174"/>
      <c r="K135" s="8" t="s">
        <v>207</v>
      </c>
    </row>
    <row r="136" spans="1:11" s="10" customFormat="1" ht="15" hidden="1" customHeight="1" x14ac:dyDescent="0.2">
      <c r="A136" s="11" t="s">
        <v>107</v>
      </c>
      <c r="B136" s="2" t="s">
        <v>108</v>
      </c>
      <c r="C136" s="7" t="s">
        <v>109</v>
      </c>
      <c r="D136" s="1" t="s">
        <v>125</v>
      </c>
      <c r="E136" s="2" t="s">
        <v>102</v>
      </c>
      <c r="F136" s="2" t="s">
        <v>211</v>
      </c>
      <c r="G136" s="175">
        <v>0.2</v>
      </c>
      <c r="H136" s="176">
        <v>0.4</v>
      </c>
      <c r="I136" s="176">
        <v>0.6</v>
      </c>
      <c r="J136" s="176">
        <v>0.8</v>
      </c>
      <c r="K136" s="8" t="s">
        <v>207</v>
      </c>
    </row>
    <row r="137" spans="1:11" s="10" customFormat="1" ht="15" hidden="1" customHeight="1" x14ac:dyDescent="0.2">
      <c r="A137" s="156" t="s">
        <v>110</v>
      </c>
      <c r="B137" s="121">
        <v>260</v>
      </c>
      <c r="C137" s="7" t="s">
        <v>187</v>
      </c>
      <c r="D137" s="1" t="s">
        <v>1</v>
      </c>
      <c r="E137" s="121" t="s">
        <v>1</v>
      </c>
      <c r="F137" s="2" t="s">
        <v>208</v>
      </c>
      <c r="G137" s="4">
        <v>2000</v>
      </c>
      <c r="H137" s="68">
        <f t="shared" si="6"/>
        <v>4000</v>
      </c>
      <c r="I137" s="68">
        <f t="shared" si="7"/>
        <v>6000</v>
      </c>
      <c r="J137" s="68">
        <f t="shared" si="8"/>
        <v>8000</v>
      </c>
      <c r="K137" s="8" t="s">
        <v>207</v>
      </c>
    </row>
    <row r="138" spans="1:11" s="10" customFormat="1" ht="15" hidden="1" customHeight="1" x14ac:dyDescent="0.2">
      <c r="A138" s="156" t="s">
        <v>111</v>
      </c>
      <c r="B138" s="121" t="s">
        <v>112</v>
      </c>
      <c r="C138" s="7" t="s">
        <v>187</v>
      </c>
      <c r="D138" s="1" t="s">
        <v>125</v>
      </c>
      <c r="E138" s="121" t="s">
        <v>187</v>
      </c>
      <c r="F138" s="121"/>
      <c r="G138" s="6"/>
      <c r="H138" s="5"/>
      <c r="I138" s="5"/>
      <c r="J138" s="5"/>
      <c r="K138" s="8" t="s">
        <v>207</v>
      </c>
    </row>
    <row r="139" spans="1:11" s="10" customFormat="1" ht="15" hidden="1" customHeight="1" x14ac:dyDescent="0.2">
      <c r="A139" s="156" t="s">
        <v>189</v>
      </c>
      <c r="B139" s="121" t="s">
        <v>112</v>
      </c>
      <c r="C139" s="7" t="s">
        <v>188</v>
      </c>
      <c r="D139" s="1" t="s">
        <v>125</v>
      </c>
      <c r="E139" s="121" t="s">
        <v>187</v>
      </c>
      <c r="F139" s="121"/>
      <c r="G139" s="6"/>
      <c r="H139" s="5"/>
      <c r="I139" s="5"/>
      <c r="J139" s="5"/>
      <c r="K139" s="8" t="s">
        <v>207</v>
      </c>
    </row>
    <row r="140" spans="1:11" s="10" customFormat="1" ht="15" hidden="1" customHeight="1" x14ac:dyDescent="0.2">
      <c r="A140" s="156" t="s">
        <v>113</v>
      </c>
      <c r="B140" s="121">
        <v>259</v>
      </c>
      <c r="C140" s="7" t="s">
        <v>190</v>
      </c>
      <c r="D140" s="1" t="s">
        <v>1</v>
      </c>
      <c r="E140" s="121" t="s">
        <v>1</v>
      </c>
      <c r="F140" s="2" t="s">
        <v>208</v>
      </c>
      <c r="G140" s="4">
        <v>10000</v>
      </c>
      <c r="H140" s="68">
        <f t="shared" si="6"/>
        <v>20000</v>
      </c>
      <c r="I140" s="68">
        <f t="shared" si="7"/>
        <v>30000</v>
      </c>
      <c r="J140" s="68">
        <f t="shared" si="8"/>
        <v>40000</v>
      </c>
      <c r="K140" s="8" t="s">
        <v>207</v>
      </c>
    </row>
    <row r="141" spans="1:11" s="10" customFormat="1" ht="15" hidden="1" customHeight="1" x14ac:dyDescent="0.2">
      <c r="A141" s="11" t="s">
        <v>220</v>
      </c>
      <c r="B141" s="2" t="s">
        <v>114</v>
      </c>
      <c r="C141" s="7" t="s">
        <v>221</v>
      </c>
      <c r="D141" s="1" t="s">
        <v>125</v>
      </c>
      <c r="E141" s="2" t="s">
        <v>190</v>
      </c>
      <c r="F141" s="2"/>
      <c r="G141" s="6"/>
      <c r="H141" s="5"/>
      <c r="I141" s="5"/>
      <c r="J141" s="5"/>
      <c r="K141" s="8" t="s">
        <v>207</v>
      </c>
    </row>
    <row r="142" spans="1:11" s="10" customFormat="1" ht="15" hidden="1" customHeight="1" x14ac:dyDescent="0.2">
      <c r="A142" s="11" t="s">
        <v>222</v>
      </c>
      <c r="B142" s="2" t="s">
        <v>114</v>
      </c>
      <c r="C142" s="7" t="s">
        <v>191</v>
      </c>
      <c r="D142" s="1" t="s">
        <v>125</v>
      </c>
      <c r="E142" s="2" t="s">
        <v>190</v>
      </c>
      <c r="F142" s="2"/>
      <c r="G142" s="6"/>
      <c r="H142" s="5"/>
      <c r="I142" s="5"/>
      <c r="J142" s="5"/>
      <c r="K142" s="8" t="s">
        <v>207</v>
      </c>
    </row>
    <row r="143" spans="1:11" s="10" customFormat="1" ht="15" hidden="1" customHeight="1" x14ac:dyDescent="0.2">
      <c r="A143" s="11" t="s">
        <v>115</v>
      </c>
      <c r="B143" s="2" t="s">
        <v>116</v>
      </c>
      <c r="C143" s="7" t="s">
        <v>117</v>
      </c>
      <c r="D143" s="1" t="s">
        <v>125</v>
      </c>
      <c r="E143" s="2" t="s">
        <v>190</v>
      </c>
      <c r="F143" s="2" t="s">
        <v>209</v>
      </c>
      <c r="G143" s="4">
        <v>8000</v>
      </c>
      <c r="H143" s="68">
        <f t="shared" ref="H143:H145" si="9">G143*2</f>
        <v>16000</v>
      </c>
      <c r="I143" s="68">
        <f t="shared" ref="I143:I145" si="10">G143*3</f>
        <v>24000</v>
      </c>
      <c r="J143" s="68">
        <f t="shared" ref="J143:J145" si="11">G143*4</f>
        <v>32000</v>
      </c>
      <c r="K143" s="8" t="s">
        <v>207</v>
      </c>
    </row>
    <row r="144" spans="1:11" s="10" customFormat="1" ht="15" hidden="1" customHeight="1" x14ac:dyDescent="0.2">
      <c r="A144" s="10" t="s">
        <v>304</v>
      </c>
      <c r="B144" s="121">
        <v>273</v>
      </c>
      <c r="C144" s="7" t="s">
        <v>305</v>
      </c>
      <c r="D144" s="1" t="s">
        <v>1</v>
      </c>
      <c r="E144" s="121" t="s">
        <v>121</v>
      </c>
      <c r="F144" s="2" t="s">
        <v>306</v>
      </c>
      <c r="G144" s="117">
        <v>5000</v>
      </c>
      <c r="H144" s="118">
        <v>10000</v>
      </c>
      <c r="I144" s="118">
        <v>15000</v>
      </c>
      <c r="J144" s="118">
        <v>20000</v>
      </c>
      <c r="K144" s="8" t="s">
        <v>207</v>
      </c>
    </row>
    <row r="145" spans="1:11" s="10" customFormat="1" ht="15" hidden="1" customHeight="1" x14ac:dyDescent="0.2">
      <c r="A145" s="156" t="s">
        <v>217</v>
      </c>
      <c r="B145" s="121">
        <v>346</v>
      </c>
      <c r="C145" s="7" t="s">
        <v>218</v>
      </c>
      <c r="D145" s="1" t="s">
        <v>1</v>
      </c>
      <c r="E145" s="121" t="s">
        <v>1</v>
      </c>
      <c r="F145" s="2" t="s">
        <v>208</v>
      </c>
      <c r="G145" s="65">
        <v>400</v>
      </c>
      <c r="H145" s="66">
        <f t="shared" si="9"/>
        <v>800</v>
      </c>
      <c r="I145" s="66">
        <f t="shared" si="10"/>
        <v>1200</v>
      </c>
      <c r="J145" s="66">
        <f t="shared" si="11"/>
        <v>1600</v>
      </c>
      <c r="K145" s="8" t="s">
        <v>207</v>
      </c>
    </row>
    <row r="146" spans="1:11" s="10" customFormat="1" ht="15" hidden="1" customHeight="1" x14ac:dyDescent="0.2">
      <c r="A146" s="156" t="s">
        <v>118</v>
      </c>
      <c r="B146" s="121">
        <v>345</v>
      </c>
      <c r="C146" s="7" t="s">
        <v>119</v>
      </c>
      <c r="D146" s="1" t="s">
        <v>125</v>
      </c>
      <c r="E146" s="121" t="s">
        <v>218</v>
      </c>
      <c r="F146" s="2"/>
      <c r="G146" s="6"/>
      <c r="H146" s="5"/>
      <c r="I146" s="5"/>
      <c r="J146" s="5"/>
      <c r="K146" s="8" t="s">
        <v>207</v>
      </c>
    </row>
    <row r="147" spans="1:11" s="10" customFormat="1" ht="15" hidden="1" customHeight="1" x14ac:dyDescent="0.2">
      <c r="A147" s="156" t="s">
        <v>215</v>
      </c>
      <c r="B147" s="121">
        <v>299</v>
      </c>
      <c r="C147" s="7" t="s">
        <v>216</v>
      </c>
      <c r="D147" s="1" t="s">
        <v>1</v>
      </c>
      <c r="E147" s="121" t="s">
        <v>1</v>
      </c>
      <c r="F147" s="2" t="s">
        <v>208</v>
      </c>
      <c r="G147" s="4">
        <v>4000</v>
      </c>
      <c r="H147" s="68">
        <v>8000</v>
      </c>
      <c r="I147" s="68">
        <v>12000</v>
      </c>
      <c r="J147" s="68">
        <v>16000</v>
      </c>
      <c r="K147" s="8" t="s">
        <v>207</v>
      </c>
    </row>
    <row r="148" spans="1:11" ht="15" customHeight="1" x14ac:dyDescent="0.25"/>
  </sheetData>
  <autoFilter ref="A6:F147" xr:uid="{00000000-0009-0000-0000-000004000000}"/>
  <mergeCells count="2">
    <mergeCell ref="B1:F2"/>
    <mergeCell ref="B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53aab511-30e0-4ea1-81e9-b3840cbc933c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2019-07-24T17:43:04+00:00</Document_x0020_Date>
    <Document_x0020_No xmlns="4b47aac5-4c46-444f-8595-ce09b406fc61">50053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E7911E9E-8258-49BC-93E7-59E7382226BC}"/>
</file>

<file path=customXml/itemProps2.xml><?xml version="1.0" encoding="utf-8"?>
<ds:datastoreItem xmlns:ds="http://schemas.openxmlformats.org/officeDocument/2006/customXml" ds:itemID="{A7114820-B2F0-4F12-824B-BF486B2B453A}"/>
</file>

<file path=customXml/itemProps3.xml><?xml version="1.0" encoding="utf-8"?>
<ds:datastoreItem xmlns:ds="http://schemas.openxmlformats.org/officeDocument/2006/customXml" ds:itemID="{90209848-8682-48A3-8227-8B7DD589DF05}"/>
</file>

<file path=customXml/itemProps4.xml><?xml version="1.0" encoding="utf-8"?>
<ds:datastoreItem xmlns:ds="http://schemas.openxmlformats.org/officeDocument/2006/customXml" ds:itemID="{13D2CBB0-0AF1-4D70-B682-7AA1F551DD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19-296 Exhibit B</dc:title>
  <dc:creator>CME Group</dc:creator>
  <cp:lastModifiedBy>Bulman, Kevin</cp:lastModifiedBy>
  <dcterms:created xsi:type="dcterms:W3CDTF">2014-12-10T21:09:13Z</dcterms:created>
  <dcterms:modified xsi:type="dcterms:W3CDTF">2019-06-13T14:41:00Z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\\cftc.gov\dfsbts\PRD\Portal\TempFileArchive\82a56942-9da9-4d03-8c83-82c8c8b7c643\19-296 (Exhibit B).xlsx</vt:lpwstr>
  </property>
  <property fmtid="{D5CDD505-2E9C-101B-9397-08002B2CF9AE}" pid="4" name="Order">
    <vt:r8>597800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