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0" windowWidth="21570" windowHeight="7980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Agriculture!$A$7:$F$39</definedName>
    <definedName name="_xlnm._FilterDatabase" localSheetId="2" hidden="1">Energy!$A$7:$F$51</definedName>
    <definedName name="_xlnm._FilterDatabase" localSheetId="3" hidden="1">'Equity Indexes'!$A$7:$F$79</definedName>
    <definedName name="_xlnm._FilterDatabase" localSheetId="4" hidden="1">FX!$A$7:$F$110</definedName>
    <definedName name="_xlnm._FilterDatabase" localSheetId="5" hidden="1">'Interest Rates'!$A$7:$F$96</definedName>
    <definedName name="_xlnm._FilterDatabase" localSheetId="6" hidden="1">Metals!$A$7:$F$37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I52" i="5"/>
  <c r="H52" i="5"/>
  <c r="F95" i="8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108" i="7"/>
  <c r="I108" i="7"/>
  <c r="H108" i="7"/>
  <c r="J107" i="7"/>
  <c r="I107" i="7"/>
  <c r="H107" i="7"/>
  <c r="J106" i="7"/>
  <c r="I106" i="7"/>
  <c r="H106" i="7"/>
  <c r="J103" i="7"/>
  <c r="I103" i="7"/>
  <c r="H103" i="7"/>
  <c r="J100" i="7"/>
  <c r="I100" i="7"/>
  <c r="H100" i="7"/>
  <c r="J87" i="7"/>
  <c r="I87" i="7"/>
  <c r="H87" i="7"/>
  <c r="J84" i="7"/>
  <c r="I84" i="7"/>
  <c r="H84" i="7"/>
  <c r="J83" i="7"/>
  <c r="I83" i="7"/>
  <c r="H83" i="7"/>
  <c r="J82" i="7"/>
  <c r="I82" i="7"/>
  <c r="H82" i="7"/>
  <c r="J79" i="7"/>
  <c r="I79" i="7"/>
  <c r="H79" i="7"/>
  <c r="J75" i="7"/>
  <c r="I75" i="7"/>
  <c r="H75" i="7"/>
  <c r="J71" i="7"/>
  <c r="I71" i="7"/>
  <c r="H71" i="7"/>
  <c r="J68" i="7"/>
  <c r="I68" i="7"/>
  <c r="H68" i="7"/>
  <c r="J67" i="7"/>
  <c r="I67" i="7"/>
  <c r="H67" i="7"/>
  <c r="J66" i="7"/>
  <c r="I66" i="7"/>
  <c r="H66" i="7"/>
  <c r="J64" i="7"/>
  <c r="I64" i="7"/>
  <c r="H64" i="7"/>
  <c r="J63" i="7"/>
  <c r="I63" i="7"/>
  <c r="H63" i="7"/>
  <c r="J60" i="7"/>
  <c r="I60" i="7"/>
  <c r="H60" i="7"/>
  <c r="J57" i="7"/>
  <c r="I57" i="7"/>
  <c r="H57" i="7"/>
  <c r="J54" i="7"/>
  <c r="I54" i="7"/>
  <c r="H54" i="7"/>
  <c r="J53" i="7"/>
  <c r="I53" i="7"/>
  <c r="H53" i="7"/>
  <c r="J52" i="7"/>
  <c r="I52" i="7"/>
  <c r="H52" i="7"/>
  <c r="J51" i="7"/>
  <c r="I51" i="7"/>
  <c r="H51" i="7"/>
  <c r="J48" i="7"/>
  <c r="I48" i="7"/>
  <c r="H48" i="7"/>
  <c r="J33" i="7"/>
  <c r="I33" i="7"/>
  <c r="H33" i="7"/>
  <c r="J32" i="7"/>
  <c r="I32" i="7"/>
  <c r="H32" i="7"/>
  <c r="J29" i="7"/>
  <c r="I29" i="7"/>
  <c r="H29" i="7"/>
  <c r="J28" i="7"/>
  <c r="I28" i="7"/>
  <c r="H28" i="7"/>
  <c r="J26" i="7"/>
  <c r="I26" i="7"/>
  <c r="H26" i="7"/>
  <c r="J23" i="7"/>
  <c r="I23" i="7"/>
  <c r="H23" i="7"/>
  <c r="J20" i="7"/>
  <c r="I20" i="7"/>
  <c r="H20" i="7"/>
  <c r="J17" i="7"/>
  <c r="I17" i="7"/>
  <c r="H17" i="7"/>
  <c r="J13" i="7"/>
  <c r="I13" i="7"/>
  <c r="H13" i="7"/>
</calcChain>
</file>

<file path=xl/sharedStrings.xml><?xml version="1.0" encoding="utf-8"?>
<sst xmlns="http://schemas.openxmlformats.org/spreadsheetml/2006/main" count="2075" uniqueCount="766">
  <si>
    <t>Australian  Dollar/U.S. Dollar (AUD/USD) Futures</t>
  </si>
  <si>
    <t>Primary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</si>
  <si>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</si>
  <si>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</si>
  <si>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</si>
  <si>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</si>
  <si>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</si>
  <si>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</si>
  <si>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</si>
  <si>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</si>
  <si>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</si>
  <si>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</si>
  <si>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</si>
  <si>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</si>
  <si>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</si>
  <si>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</si>
  <si>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</si>
  <si>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</si>
  <si>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</si>
  <si>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</si>
  <si>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</si>
  <si>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</si>
  <si>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</si>
  <si>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</si>
  <si>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</si>
  <si>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</si>
  <si>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</si>
  <si>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</si>
  <si>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</si>
  <si>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</si>
  <si>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</si>
  <si>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</si>
  <si>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</si>
  <si>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</si>
  <si>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</si>
  <si>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</si>
  <si>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</si>
  <si>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</si>
  <si>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</si>
  <si>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</si>
  <si>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</si>
  <si>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</si>
  <si>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</si>
  <si>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</si>
  <si>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</si>
  <si>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</si>
  <si>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</si>
  <si>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</si>
  <si>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</si>
  <si>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</si>
  <si>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</si>
  <si>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</si>
  <si>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</si>
  <si>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</si>
  <si>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</si>
  <si>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</si>
  <si>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</si>
  <si>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</si>
  <si>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</si>
  <si>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</si>
  <si>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</si>
  <si>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</si>
  <si>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</si>
  <si>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</si>
  <si>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</si>
  <si>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</si>
  <si>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</si>
  <si>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</si>
  <si>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</si>
  <si>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</si>
  <si>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</si>
  <si>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</si>
  <si>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</si>
  <si>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</si>
  <si>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</si>
  <si>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</si>
  <si>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</si>
  <si>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</si>
  <si>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</si>
  <si>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</si>
  <si>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</si>
  <si>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</si>
  <si>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</si>
  <si>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</si>
  <si>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</si>
  <si>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</si>
  <si>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</si>
  <si>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</si>
  <si>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</si>
  <si>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</si>
  <si>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</si>
  <si>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</si>
  <si>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</si>
  <si>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</si>
  <si>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</si>
  <si>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</si>
  <si>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</si>
  <si>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</si>
  <si>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</si>
  <si>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</si>
  <si>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</si>
  <si>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</si>
  <si>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</si>
  <si>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</si>
  <si>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</si>
  <si>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</si>
  <si>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</si>
  <si>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</si>
  <si>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</si>
  <si>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</si>
  <si>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</si>
  <si>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</si>
  <si>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</si>
  <si>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</si>
  <si>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</si>
  <si>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</si>
  <si>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</si>
  <si>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</si>
  <si>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</si>
  <si>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</si>
  <si>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</si>
  <si>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</si>
  <si>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</si>
  <si>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</si>
  <si>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</si>
  <si>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</si>
  <si>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</si>
  <si>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</si>
  <si>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</si>
  <si>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</si>
  <si>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</si>
  <si>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</si>
  <si>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</si>
  <si>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</si>
  <si>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</si>
  <si>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</si>
  <si>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</si>
  <si>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</si>
  <si>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</si>
  <si>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</si>
  <si>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</si>
  <si>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</si>
  <si>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</si>
  <si>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</si>
  <si>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</si>
  <si>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</si>
  <si>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</si>
  <si>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</si>
  <si>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</si>
  <si>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</si>
  <si>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</si>
  <si>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</si>
  <si>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</si>
  <si>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</si>
  <si>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</si>
  <si>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</si>
  <si>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</si>
  <si>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</si>
  <si>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</si>
  <si>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</si>
  <si>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</si>
  <si>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</si>
  <si>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</si>
  <si>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</si>
  <si>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</si>
  <si>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</si>
  <si>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</si>
  <si>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</si>
  <si>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</si>
  <si>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</si>
  <si>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</si>
  <si>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</si>
  <si>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</si>
  <si>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</si>
  <si>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</si>
  <si>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</si>
  <si>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</si>
  <si>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</si>
  <si>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</si>
  <si>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</si>
  <si>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</si>
  <si>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</si>
  <si>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</si>
  <si>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</si>
  <si>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</si>
  <si>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</si>
  <si>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</si>
  <si>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</si>
  <si>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</si>
  <si>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</si>
  <si>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</si>
  <si>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</si>
  <si>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</si>
  <si>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</si>
  <si>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</si>
  <si>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</si>
  <si>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</si>
  <si>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</si>
  <si>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</si>
  <si>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</si>
  <si>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</si>
  <si>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</si>
  <si>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</si>
  <si>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</si>
  <si>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</si>
  <si>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</si>
  <si>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</si>
  <si>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</si>
  <si>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</si>
  <si>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</si>
  <si>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</si>
  <si>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</si>
  <si>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</si>
  <si>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</si>
  <si>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</si>
  <si>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</si>
  <si>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</si>
  <si>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</si>
  <si>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</si>
  <si>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</si>
  <si>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</si>
  <si>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</si>
  <si>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</si>
  <si>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</si>
  <si>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</si>
  <si>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</si>
  <si>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</si>
  <si>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</si>
  <si>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</si>
  <si>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</si>
  <si>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</si>
  <si>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</si>
  <si>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</si>
  <si>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</si>
  <si>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</si>
  <si>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</si>
  <si>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</si>
  <si>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</si>
  <si>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</si>
  <si>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</si>
  <si>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</si>
  <si>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</si>
  <si>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</si>
  <si>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</si>
  <si>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</si>
  <si>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</si>
  <si>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</si>
  <si>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</si>
  <si>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</si>
  <si>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</si>
  <si>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</si>
  <si>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</si>
  <si>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</si>
  <si>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</si>
  <si>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</si>
  <si>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</si>
  <si>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</si>
  <si>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</si>
  <si>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</si>
  <si>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</si>
  <si>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</si>
  <si>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</si>
  <si>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</si>
  <si>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</si>
  <si>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</si>
  <si>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</si>
  <si>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</si>
  <si>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</si>
  <si>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</si>
  <si>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</si>
  <si>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</si>
  <si>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</si>
  <si>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</si>
  <si>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</si>
  <si>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</si>
  <si>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</si>
  <si>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</si>
  <si>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</si>
  <si>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</si>
  <si>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</si>
  <si>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</si>
  <si>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</si>
  <si>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</si>
  <si>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</si>
  <si>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</si>
  <si>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</si>
  <si>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</si>
  <si>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</si>
  <si>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</si>
  <si>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</si>
  <si>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</si>
  <si>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</si>
  <si>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</si>
  <si>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</si>
  <si>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</si>
  <si>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</si>
  <si>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</si>
  <si>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</si>
  <si>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</si>
  <si>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</si>
  <si>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</si>
  <si>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</si>
  <si>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</si>
  <si>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</si>
  <si>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</si>
  <si>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</si>
  <si>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</si>
  <si>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</si>
  <si>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</si>
  <si>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</si>
  <si>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</si>
  <si>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</si>
  <si>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</si>
  <si>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</si>
  <si>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</si>
  <si>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</si>
  <si>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</si>
  <si>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</si>
  <si>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</si>
  <si>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</si>
  <si>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</si>
  <si>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</si>
  <si>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</si>
  <si>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</si>
  <si>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</si>
  <si>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</si>
  <si>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</si>
  <si>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</si>
  <si>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</si>
  <si>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</si>
  <si>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</si>
  <si>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</si>
  <si>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</si>
  <si>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</si>
  <si>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</si>
  <si>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</si>
  <si>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</si>
  <si>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</si>
  <si>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</si>
  <si>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</si>
  <si>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</si>
  <si>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</si>
  <si>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</si>
  <si>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</si>
  <si>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</si>
  <si>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</si>
  <si>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</si>
  <si>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</si>
  <si>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</si>
  <si>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</si>
  <si>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</si>
  <si>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</si>
  <si>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</si>
  <si>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</si>
  <si>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</si>
  <si>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</si>
  <si>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</si>
  <si>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</si>
  <si>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</si>
  <si>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</si>
  <si>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</si>
  <si>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</si>
  <si>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</si>
  <si>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</si>
  <si>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</si>
  <si>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</si>
  <si>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</si>
  <si>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</si>
  <si>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</si>
  <si>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</si>
  <si>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</si>
  <si>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</si>
  <si>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</si>
  <si>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</si>
  <si>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</si>
  <si>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</si>
  <si>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</si>
  <si>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</si>
  <si>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</si>
  <si>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</si>
  <si>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</si>
  <si>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</si>
  <si>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</si>
  <si>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</si>
  <si>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</si>
  <si>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</si>
  <si>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</si>
  <si>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</si>
  <si>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</si>
  <si>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</si>
  <si>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</si>
  <si>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</si>
  <si>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</si>
  <si>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</si>
  <si>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</si>
  <si>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</si>
  <si>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</si>
  <si>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</si>
  <si>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</si>
  <si>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</si>
  <si>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</si>
  <si>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</si>
  <si>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</si>
  <si>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</si>
  <si>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</si>
  <si>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</si>
  <si>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</si>
  <si>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</si>
  <si>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</si>
  <si>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</si>
  <si>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</si>
  <si>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</si>
  <si>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</si>
  <si>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</si>
  <si>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</si>
  <si>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</si>
  <si>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</si>
  <si>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</si>
  <si>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</si>
  <si>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</si>
  <si>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</si>
  <si>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</si>
  <si>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</si>
  <si>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</si>
  <si>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</si>
  <si>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</si>
  <si>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</si>
  <si>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</si>
  <si>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</si>
  <si>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</si>
  <si>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</si>
  <si>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</si>
  <si>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</si>
  <si>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</si>
  <si>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</si>
  <si>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</si>
  <si>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</si>
  <si>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</si>
  <si>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</si>
  <si>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</si>
  <si>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</si>
  <si>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</si>
  <si>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</si>
  <si>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</si>
  <si>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</si>
  <si>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</si>
  <si>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</si>
  <si>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</si>
  <si>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</si>
  <si>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</si>
  <si>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</si>
  <si>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</si>
  <si>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</si>
  <si>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</si>
  <si>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</si>
  <si>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</si>
  <si>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</si>
  <si>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</si>
  <si>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</si>
  <si>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</si>
  <si>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</si>
  <si>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</si>
  <si>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</si>
  <si>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</si>
  <si>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</si>
  <si>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</si>
  <si>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</si>
  <si>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</si>
  <si>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</si>
  <si>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</si>
  <si>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</si>
  <si>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</si>
  <si>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</si>
  <si>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</si>
  <si>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</si>
  <si>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</si>
  <si>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</si>
  <si>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</si>
  <si>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</si>
  <si>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</si>
  <si>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</si>
  <si>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</si>
  <si>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</si>
  <si>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</si>
  <si>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</si>
  <si>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</si>
  <si>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</si>
  <si>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</si>
  <si>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</si>
  <si>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</si>
  <si>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</si>
  <si>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</si>
  <si>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</si>
  <si>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</si>
  <si>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</si>
  <si>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</si>
  <si>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</si>
  <si>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</si>
  <si>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</si>
  <si>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</si>
  <si>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</si>
  <si>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</si>
  <si>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</si>
  <si>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</si>
  <si>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</si>
  <si>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</si>
  <si>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</si>
  <si>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</si>
  <si>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</si>
  <si>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</si>
  <si>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</si>
  <si>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</si>
  <si>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</si>
  <si>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</si>
  <si>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</si>
  <si>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</si>
  <si>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</si>
  <si>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</si>
  <si>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</si>
  <si>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</si>
  <si>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</si>
  <si>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</si>
  <si>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</si>
  <si>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</si>
  <si>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</si>
  <si>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</si>
  <si>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</si>
  <si>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</si>
  <si>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</si>
  <si>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</si>
  <si>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</si>
  <si>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</si>
  <si>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</si>
  <si>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</si>
  <si>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</si>
  <si>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</si>
  <si>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</si>
  <si>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</si>
  <si>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</si>
  <si>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</si>
  <si>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</si>
  <si>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</si>
  <si>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</si>
  <si>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</si>
  <si>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</si>
  <si>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</si>
  <si>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</si>
  <si>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</si>
  <si>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</si>
  <si>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</si>
  <si>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</si>
  <si>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</si>
  <si>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</si>
  <si>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</si>
  <si>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</si>
  <si>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</si>
  <si>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</si>
  <si>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</si>
  <si>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</si>
  <si>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</si>
  <si>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</si>
  <si>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</si>
  <si>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</si>
  <si>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</si>
  <si>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</si>
  <si>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</si>
  <si>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</si>
  <si>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</si>
  <si>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</si>
  <si>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</si>
  <si>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</si>
  <si>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</si>
  <si>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</si>
  <si>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</si>
  <si>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</si>
  <si>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</si>
  <si>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</si>
  <si>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</si>
  <si>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</si>
  <si>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</si>
  <si>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</si>
  <si>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</si>
  <si>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</si>
  <si>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</si>
  <si>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</si>
  <si>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</si>
  <si>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</si>
  <si>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</si>
  <si>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</si>
  <si>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</si>
  <si>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</si>
  <si>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</si>
  <si>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</si>
  <si>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</si>
  <si>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</si>
  <si>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</si>
  <si>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</si>
  <si>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</si>
  <si>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</si>
  <si>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</si>
  <si>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</si>
  <si>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</si>
  <si>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</si>
  <si>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</si>
  <si>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</si>
  <si>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</si>
  <si>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</si>
  <si>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</si>
  <si>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</si>
  <si>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</si>
  <si>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</si>
  <si>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</si>
  <si>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</si>
  <si>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</si>
  <si>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</si>
  <si>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</si>
  <si>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</si>
  <si>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</si>
  <si>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</si>
  <si>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</si>
  <si>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</si>
  <si>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</si>
  <si>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</si>
  <si>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</si>
  <si>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</si>
  <si>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</si>
  <si>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</si>
  <si>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</si>
  <si>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</si>
  <si>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</si>
  <si>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</si>
  <si>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</si>
  <si>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</si>
  <si>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</si>
  <si>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</si>
  <si>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</si>
  <si>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</si>
  <si>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</si>
  <si>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</si>
  <si>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</si>
  <si>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</si>
  <si>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</si>
  <si>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</si>
  <si>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</si>
  <si>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</si>
  <si>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</si>
  <si>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</si>
  <si>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</si>
  <si>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</si>
  <si>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</si>
  <si>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</si>
  <si>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</si>
  <si>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</si>
  <si>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</si>
  <si>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</si>
  <si>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</si>
  <si>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</si>
  <si>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</si>
  <si>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</si>
  <si>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</si>
  <si>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</si>
  <si>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</si>
  <si>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</si>
  <si>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</si>
  <si>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</si>
  <si>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</si>
  <si>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</si>
  <si>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</si>
  <si>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</si>
  <si>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</si>
  <si>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</si>
  <si>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</si>
  <si>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</si>
  <si>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</si>
  <si>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</si>
  <si>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</si>
  <si>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</si>
  <si>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</si>
  <si>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</si>
  <si>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</si>
  <si>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</si>
  <si>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</si>
  <si>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</si>
  <si>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</si>
  <si>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</si>
  <si>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</si>
  <si>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</si>
  <si>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</si>
  <si>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</si>
  <si>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</si>
  <si>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</si>
  <si>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r>
      <rPr>
        <u/>
        <sz val="10"/>
        <color theme="1"/>
        <rFont val="Arial"/>
        <family val="2"/>
      </rPr>
      <t>$ 0.15</t>
    </r>
    <r>
      <rPr>
        <sz val="10"/>
        <color theme="1"/>
        <rFont val="Arial"/>
        <family val="2"/>
      </rPr>
      <t xml:space="preserve">     $</t>
    </r>
    <r>
      <rPr>
        <strike/>
        <sz val="10"/>
        <color theme="1"/>
        <rFont val="Arial"/>
        <family val="2"/>
      </rPr>
      <t>0.25</t>
    </r>
  </si>
  <si>
    <r>
      <rPr>
        <sz val="10"/>
        <color rgb="FF000000"/>
        <rFont val="Arial"/>
        <family val="2"/>
      </rPr>
      <t xml:space="preserve">   </t>
    </r>
    <r>
      <rPr>
        <u/>
        <sz val="10"/>
        <color rgb="FF000000"/>
        <rFont val="Arial"/>
        <family val="2"/>
      </rPr>
      <t>1500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2500</t>
    </r>
  </si>
  <si>
    <r>
      <rPr>
        <u/>
        <sz val="10"/>
        <color rgb="FF000000"/>
        <rFont val="Arial"/>
        <family val="2"/>
      </rPr>
      <t>3000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5000</t>
    </r>
  </si>
  <si>
    <r>
      <rPr>
        <u/>
        <sz val="10"/>
        <color rgb="FF000000"/>
        <rFont val="Arial"/>
        <family val="2"/>
      </rPr>
      <t>4500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7500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</si>
  <si>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</si>
  <si>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t>$</t>
    </r>
    <r>
      <rPr>
        <u/>
        <sz val="10"/>
        <color theme="1"/>
        <rFont val="Arial"/>
        <family val="2"/>
      </rPr>
      <t>0.30</t>
    </r>
    <r>
      <rPr>
        <sz val="10"/>
        <color theme="1"/>
        <rFont val="Arial"/>
        <family val="2"/>
      </rPr>
      <t xml:space="preserve">  $</t>
    </r>
    <r>
      <rPr>
        <strike/>
        <sz val="10"/>
        <color theme="1"/>
        <rFont val="Arial"/>
        <family val="2"/>
      </rPr>
      <t>1.00</t>
    </r>
  </si>
  <si>
    <r>
      <rPr>
        <u/>
        <sz val="10"/>
        <rFont val="Arial"/>
        <family val="2"/>
      </rPr>
      <t>300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</si>
  <si>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>600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</si>
  <si>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900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</si>
  <si>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1200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</si>
  <si>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r>
      <rPr>
        <u/>
        <sz val="10"/>
        <color theme="1"/>
        <rFont val="Arial"/>
        <family val="2"/>
      </rPr>
      <t>$5.00</t>
    </r>
    <r>
      <rPr>
        <sz val="10"/>
        <color theme="1"/>
        <rFont val="Arial"/>
        <family val="2"/>
      </rPr>
      <t xml:space="preserve">  </t>
    </r>
    <r>
      <rPr>
        <strike/>
        <sz val="10"/>
        <color theme="1"/>
        <rFont val="Arial"/>
        <family val="2"/>
      </rPr>
      <t>$10.00</t>
    </r>
  </si>
  <si>
    <r>
      <rPr>
        <u/>
        <sz val="10"/>
        <rFont val="Arial"/>
        <family val="2"/>
      </rPr>
      <t>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</si>
  <si>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 xml:space="preserve">1000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</si>
  <si>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1500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</si>
  <si>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2000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</si>
  <si>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t>Brent Crude Oil Last Day Financial Calendar Spread (1 Month) Options</t>
  </si>
  <si>
    <t>9C</t>
  </si>
  <si>
    <t>BZ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</si>
  <si>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</si>
  <si>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</si>
  <si>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</si>
  <si>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</si>
  <si>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</si>
  <si>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</si>
  <si>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</si>
  <si>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</si>
  <si>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</si>
  <si>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</si>
  <si>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</si>
  <si>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</si>
  <si>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</si>
  <si>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</si>
  <si>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</si>
  <si>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</si>
  <si>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Brent Last Day Financial Futures</t>
  </si>
  <si>
    <r>
      <rPr>
        <u/>
        <sz val="10"/>
        <color rgb="FF000000"/>
        <rFont val="Arial"/>
        <family val="2"/>
      </rPr>
      <t>$90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</si>
  <si>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900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</si>
  <si>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>1800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</t>
    </r>
  </si>
  <si>
    <r>
      <rPr>
        <u/>
        <sz val="10"/>
        <color rgb="FF000000"/>
        <rFont val="Arial"/>
        <family val="2"/>
      </rPr>
      <t>2700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</si>
  <si>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</si>
  <si>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9000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</si>
  <si>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20000</t>
    </r>
  </si>
  <si>
    <r>
      <rPr>
        <u/>
        <sz val="10"/>
        <color rgb="FF000000"/>
        <rFont val="Arial"/>
        <family val="2"/>
      </rPr>
      <t>27000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</si>
  <si>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</si>
  <si>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r>
      <rPr>
        <u/>
        <sz val="10"/>
        <color rgb="FF000000"/>
        <rFont val="Arial"/>
        <family val="2"/>
      </rPr>
      <t>$1.20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$3</t>
    </r>
  </si>
  <si>
    <r>
      <rPr>
        <u/>
        <sz val="10"/>
        <color rgb="FF000000"/>
        <rFont val="Arial"/>
        <family val="2"/>
      </rPr>
      <t>1200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</si>
  <si>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 xml:space="preserve">2400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</si>
  <si>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</t>
    </r>
  </si>
  <si>
    <r>
      <rPr>
        <u/>
        <sz val="10"/>
        <color rgb="FF000000"/>
        <rFont val="Arial"/>
        <family val="2"/>
      </rPr>
      <t>4800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</si>
  <si>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12000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</si>
  <si>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 xml:space="preserve">24000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</si>
  <si>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90000</t>
    </r>
  </si>
  <si>
    <r>
      <rPr>
        <u/>
        <sz val="10"/>
        <color rgb="FF000000"/>
        <rFont val="Arial"/>
        <family val="2"/>
      </rPr>
      <t>48000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120000</t>
    </r>
  </si>
  <si>
    <r>
      <rPr>
        <u/>
        <sz val="10"/>
        <color rgb="FF000000"/>
        <rFont val="Arial"/>
        <family val="2"/>
      </rPr>
      <t>$0.20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$0.40</t>
    </r>
  </si>
  <si>
    <r>
      <rPr>
        <u/>
        <sz val="10"/>
        <color rgb="FF000000"/>
        <rFont val="Arial"/>
        <family val="2"/>
      </rPr>
      <t>2000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4000</t>
    </r>
  </si>
  <si>
    <r>
      <rPr>
        <u/>
        <sz val="10"/>
        <color rgb="FF000000"/>
        <rFont val="Arial"/>
        <family val="2"/>
      </rPr>
      <t xml:space="preserve">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</si>
  <si>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</si>
  <si>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16000</t>
    </r>
  </si>
  <si>
    <r>
      <rPr>
        <u/>
        <sz val="10"/>
        <color rgb="FF000000"/>
        <rFont val="Arial"/>
        <family val="2"/>
      </rPr>
      <t>200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</t>
    </r>
  </si>
  <si>
    <r>
      <rPr>
        <u/>
        <sz val="10"/>
        <color rgb="FF000000"/>
        <rFont val="Arial"/>
        <family val="2"/>
      </rPr>
      <t xml:space="preserve">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</t>
    </r>
  </si>
  <si>
    <r>
      <rPr>
        <u/>
        <sz val="10"/>
        <color rgb="FF000000"/>
        <rFont val="Arial"/>
        <family val="2"/>
      </rPr>
      <t>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</t>
    </r>
  </si>
  <si>
    <r>
      <rPr>
        <u/>
        <sz val="10"/>
        <color rgb="FF000000"/>
        <rFont val="Arial"/>
        <family val="2"/>
      </rPr>
      <t>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</t>
    </r>
  </si>
  <si>
    <r>
      <rPr>
        <u/>
        <sz val="10"/>
        <color rgb="FF000000"/>
        <rFont val="Arial"/>
        <family val="2"/>
      </rPr>
      <t>$65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</si>
  <si>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650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</si>
  <si>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 xml:space="preserve">1300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</t>
    </r>
  </si>
  <si>
    <r>
      <rPr>
        <u/>
        <sz val="10"/>
        <color rgb="FF000000"/>
        <rFont val="Arial"/>
        <family val="2"/>
      </rPr>
      <t>1950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</t>
    </r>
  </si>
  <si>
    <r>
      <rPr>
        <u/>
        <sz val="10"/>
        <color rgb="FF000000"/>
        <rFont val="Arial"/>
        <family val="2"/>
      </rPr>
      <t>2600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</si>
  <si>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$60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$100</t>
    </r>
  </si>
  <si>
    <r>
      <rPr>
        <u/>
        <sz val="10"/>
        <color rgb="FF000000"/>
        <rFont val="Arial"/>
        <family val="2"/>
      </rPr>
      <t xml:space="preserve">12000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</si>
  <si>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30000</t>
    </r>
  </si>
  <si>
    <r>
      <rPr>
        <u/>
        <sz val="10"/>
        <color rgb="FF000000"/>
        <rFont val="Arial"/>
        <family val="2"/>
      </rPr>
      <t>24000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</si>
  <si>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t xml:space="preserve">Special Price Fluctuation Limits and Daily Price Limits Table </t>
  </si>
  <si>
    <t>OG1, OG2, OG3, OG4, OG5</t>
  </si>
  <si>
    <t>Iron Ore 62% Fe, CFR China (TSI) Average Price Option</t>
  </si>
  <si>
    <t xml:space="preserve">NPG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</si>
</sst>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65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5" fillId="0" borderId="1" xfId="0" applyFont="1" applyBorder="1" applyAlignment="1">
      <alignment horizontal="center" wrapText="1"/>
    </xf>
    <xf numFmtId="8" fontId="25" fillId="0" borderId="0" xfId="0" applyNumberFormat="1" applyFont="1" applyFill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3" borderId="0" xfId="0" applyFill="1"/>
    <xf numFmtId="0" fontId="28" fillId="0" borderId="0" xfId="0" applyFont="1" applyFill="1" applyAlignment="1">
      <alignment horizontal="center"/>
    </xf>
    <xf numFmtId="0" fontId="26" fillId="0" borderId="0" xfId="0" applyFont="1" applyFill="1"/>
    <xf numFmtId="8" fontId="26" fillId="0" borderId="0" xfId="0" applyNumberFormat="1" applyFont="1" applyFill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ill="1" applyBorder="1"/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tabSelected="1"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8">
        <v>42960</v>
      </c>
    </row>
    <row r="2" spans="5:11" x14ac:dyDescent="0.25">
      <c r="G2" s="228"/>
    </row>
    <row r="3" spans="5:11" ht="18.75" x14ac:dyDescent="0.3">
      <c r="E3" s="229"/>
      <c r="F3" s="227"/>
      <c r="G3" s="257" t="s">
        <v>762</v>
      </c>
      <c r="H3" s="258"/>
      <c r="I3" s="258"/>
      <c r="J3" s="235"/>
      <c r="K3" s="235"/>
    </row>
    <row r="4" spans="5:11" ht="18" x14ac:dyDescent="0.25">
      <c r="G4" s="258"/>
      <c r="H4" s="258"/>
      <c r="I4" s="258"/>
      <c r="J4" s="235"/>
      <c r="K4" s="235"/>
    </row>
    <row r="5" spans="5:11" ht="18" x14ac:dyDescent="0.25">
      <c r="H5" s="232"/>
    </row>
    <row r="6" spans="5:11" ht="15.75" x14ac:dyDescent="0.25">
      <c r="H6" s="230" t="s">
        <v>648</v>
      </c>
    </row>
    <row r="8" spans="5:11" x14ac:dyDescent="0.25">
      <c r="H8" s="231" t="s">
        <v>649</v>
      </c>
    </row>
    <row r="9" spans="5:11" x14ac:dyDescent="0.25">
      <c r="H9" s="231" t="s">
        <v>650</v>
      </c>
    </row>
    <row r="10" spans="5:11" x14ac:dyDescent="0.25">
      <c r="H10" s="231" t="s">
        <v>651</v>
      </c>
    </row>
    <row r="11" spans="5:11" x14ac:dyDescent="0.25">
      <c r="H11" s="231" t="s">
        <v>652</v>
      </c>
    </row>
    <row r="12" spans="5:11" x14ac:dyDescent="0.25">
      <c r="H12" s="231" t="s">
        <v>653</v>
      </c>
    </row>
    <row r="13" spans="5:11" x14ac:dyDescent="0.25">
      <c r="H13" s="231" t="s">
        <v>654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x14ac:dyDescent="0.2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541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485</v>
      </c>
      <c r="B10" s="37">
        <v>33</v>
      </c>
      <c r="C10" s="195" t="s">
        <v>509</v>
      </c>
      <c r="E10" s="37"/>
      <c r="F10" s="205" t="s">
        <v>568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486</v>
      </c>
      <c r="B11" s="37">
        <v>10</v>
      </c>
      <c r="C11" s="195" t="s">
        <v>510</v>
      </c>
      <c r="E11" s="37"/>
      <c r="F11" s="205" t="s">
        <v>568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538</v>
      </c>
      <c r="B12" s="37">
        <v>16</v>
      </c>
      <c r="C12" s="195" t="s">
        <v>539</v>
      </c>
      <c r="E12" s="37"/>
      <c r="F12" s="205" t="s">
        <v>568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620</v>
      </c>
      <c r="B13" s="37" t="s">
        <v>621</v>
      </c>
      <c r="C13" s="195" t="s">
        <v>622</v>
      </c>
      <c r="E13" s="37"/>
      <c r="F13" s="205" t="s">
        <v>568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487</v>
      </c>
      <c r="B14" s="37" t="s">
        <v>534</v>
      </c>
      <c r="C14" s="195" t="s">
        <v>511</v>
      </c>
      <c r="E14" s="37"/>
      <c r="F14" s="205" t="s">
        <v>568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488</v>
      </c>
      <c r="B15" s="37" t="s">
        <v>533</v>
      </c>
      <c r="C15" s="195" t="s">
        <v>512</v>
      </c>
      <c r="E15" s="37"/>
      <c r="F15" s="205" t="s">
        <v>568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489</v>
      </c>
      <c r="B16" s="37" t="s">
        <v>535</v>
      </c>
      <c r="C16" s="195" t="s">
        <v>513</v>
      </c>
      <c r="E16" s="37"/>
      <c r="F16" s="205" t="s">
        <v>568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490</v>
      </c>
      <c r="B17" s="37" t="s">
        <v>536</v>
      </c>
      <c r="C17" s="195" t="s">
        <v>514</v>
      </c>
      <c r="E17" s="37"/>
      <c r="F17" s="205" t="s">
        <v>568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491</v>
      </c>
      <c r="B18" s="37" t="s">
        <v>537</v>
      </c>
      <c r="C18" s="195" t="s">
        <v>515</v>
      </c>
      <c r="E18" s="37"/>
      <c r="F18" s="205" t="s">
        <v>568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492</v>
      </c>
      <c r="B19" s="37">
        <v>15</v>
      </c>
      <c r="C19" s="195" t="s">
        <v>516</v>
      </c>
      <c r="E19" s="37"/>
      <c r="F19" s="205" t="s">
        <v>568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493</v>
      </c>
      <c r="B20" s="37">
        <v>17</v>
      </c>
      <c r="C20" s="195" t="s">
        <v>517</v>
      </c>
      <c r="E20" s="37"/>
      <c r="F20" s="205" t="s">
        <v>568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494</v>
      </c>
      <c r="B21" s="37">
        <v>12</v>
      </c>
      <c r="C21" s="195" t="s">
        <v>518</v>
      </c>
      <c r="E21" s="37"/>
      <c r="F21" s="205" t="s">
        <v>568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495</v>
      </c>
      <c r="B22" s="37">
        <v>13</v>
      </c>
      <c r="C22" s="195" t="s">
        <v>519</v>
      </c>
      <c r="E22" s="37"/>
      <c r="F22" s="205" t="s">
        <v>568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496</v>
      </c>
      <c r="B23" s="37">
        <v>12</v>
      </c>
      <c r="C23" s="195" t="s">
        <v>520</v>
      </c>
      <c r="E23" s="37"/>
      <c r="F23" s="205" t="s">
        <v>568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497</v>
      </c>
      <c r="B24" s="37">
        <v>14</v>
      </c>
      <c r="C24" s="195" t="s">
        <v>521</v>
      </c>
      <c r="E24" s="37"/>
      <c r="F24" s="205" t="s">
        <v>568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3"/>
      <c r="G25" s="22"/>
      <c r="H25" s="37"/>
      <c r="I25" s="37"/>
      <c r="J25" s="37"/>
      <c r="K25" s="37"/>
    </row>
    <row r="26" spans="1:11" s="21" customFormat="1" x14ac:dyDescent="0.25">
      <c r="A26" s="200" t="s">
        <v>360</v>
      </c>
      <c r="B26" s="37"/>
      <c r="C26" s="195"/>
      <c r="E26" s="37"/>
      <c r="F26" s="233"/>
      <c r="G26" s="22"/>
      <c r="H26" s="37"/>
      <c r="I26" s="37"/>
      <c r="J26" s="37"/>
      <c r="K26" s="37"/>
    </row>
    <row r="27" spans="1:11" s="21" customFormat="1" x14ac:dyDescent="0.25">
      <c r="A27" s="194" t="s">
        <v>498</v>
      </c>
      <c r="B27" s="37">
        <v>102</v>
      </c>
      <c r="C27" s="195" t="s">
        <v>522</v>
      </c>
      <c r="E27" s="37"/>
      <c r="F27" s="205" t="s">
        <v>568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499</v>
      </c>
      <c r="B28" s="37">
        <v>152</v>
      </c>
      <c r="C28" s="195" t="s">
        <v>523</v>
      </c>
      <c r="E28" s="37"/>
      <c r="F28" s="205" t="s">
        <v>568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500</v>
      </c>
      <c r="B29" s="37">
        <v>101</v>
      </c>
      <c r="C29" s="195" t="s">
        <v>524</v>
      </c>
      <c r="E29" s="37"/>
      <c r="F29" s="205" t="s">
        <v>568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501</v>
      </c>
      <c r="B30" s="37">
        <v>56</v>
      </c>
      <c r="C30" s="195" t="s">
        <v>525</v>
      </c>
      <c r="E30" s="37"/>
      <c r="F30" s="205" t="s">
        <v>568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502</v>
      </c>
      <c r="B31" s="37">
        <v>60</v>
      </c>
      <c r="C31" s="195" t="s">
        <v>526</v>
      </c>
      <c r="E31" s="37"/>
      <c r="F31" s="205" t="s">
        <v>568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503</v>
      </c>
      <c r="B32" s="37">
        <v>52</v>
      </c>
      <c r="C32" s="195" t="s">
        <v>527</v>
      </c>
      <c r="E32" s="37"/>
      <c r="F32" s="205" t="s">
        <v>568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504</v>
      </c>
      <c r="B33" s="37">
        <v>55</v>
      </c>
      <c r="C33" s="195" t="s">
        <v>528</v>
      </c>
      <c r="E33" s="37"/>
      <c r="F33" s="205" t="s">
        <v>568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505</v>
      </c>
      <c r="B34" s="37">
        <v>57</v>
      </c>
      <c r="C34" s="195" t="s">
        <v>529</v>
      </c>
      <c r="E34" s="37"/>
      <c r="F34" s="205" t="s">
        <v>568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506</v>
      </c>
      <c r="B35" s="37">
        <v>54</v>
      </c>
      <c r="C35" s="195" t="s">
        <v>530</v>
      </c>
      <c r="E35" s="37"/>
      <c r="F35" s="205" t="s">
        <v>568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507</v>
      </c>
      <c r="B36" s="37">
        <v>201</v>
      </c>
      <c r="C36" s="195" t="s">
        <v>531</v>
      </c>
      <c r="E36" s="37"/>
      <c r="F36" s="205" t="s">
        <v>568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358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508</v>
      </c>
      <c r="B39" s="37">
        <v>932</v>
      </c>
      <c r="C39" s="195" t="s">
        <v>532</v>
      </c>
      <c r="E39" s="37"/>
      <c r="F39" s="37" t="s">
        <v>540</v>
      </c>
      <c r="G39" s="198"/>
      <c r="H39" s="198"/>
      <c r="I39" s="198"/>
      <c r="J39" s="198"/>
      <c r="K39" s="37"/>
    </row>
  </sheetData>
  <autoFilter ref="A7:F39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85" zoomScaleNormal="85" workbookViewId="0">
      <pane ySplit="7" topLeftCell="A2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358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440</v>
      </c>
      <c r="B10" s="7">
        <v>150</v>
      </c>
      <c r="C10" s="7" t="s">
        <v>172</v>
      </c>
      <c r="D10" s="4" t="s">
        <v>1</v>
      </c>
      <c r="E10" s="7" t="s">
        <v>1</v>
      </c>
      <c r="F10" s="244" t="s">
        <v>691</v>
      </c>
      <c r="G10" s="245" t="s">
        <v>692</v>
      </c>
      <c r="H10" s="246" t="s">
        <v>693</v>
      </c>
      <c r="I10" s="246" t="s">
        <v>694</v>
      </c>
      <c r="J10" s="246" t="s">
        <v>695</v>
      </c>
      <c r="K10" s="22" t="s">
        <v>438</v>
      </c>
    </row>
    <row r="11" spans="1:11" s="21" customFormat="1" ht="12.75" x14ac:dyDescent="0.2">
      <c r="A11" s="51" t="s">
        <v>173</v>
      </c>
      <c r="B11" s="7">
        <v>404</v>
      </c>
      <c r="C11" s="7" t="s">
        <v>174</v>
      </c>
      <c r="D11" s="4" t="s">
        <v>175</v>
      </c>
      <c r="E11" s="7" t="s">
        <v>172</v>
      </c>
      <c r="F11" s="244" t="s">
        <v>691</v>
      </c>
      <c r="G11" s="245" t="s">
        <v>692</v>
      </c>
      <c r="H11" s="246" t="s">
        <v>693</v>
      </c>
      <c r="I11" s="246" t="s">
        <v>694</v>
      </c>
      <c r="J11" s="246" t="s">
        <v>695</v>
      </c>
      <c r="K11" s="22" t="s">
        <v>438</v>
      </c>
    </row>
    <row r="12" spans="1:11" s="21" customFormat="1" ht="12.75" x14ac:dyDescent="0.2">
      <c r="A12" s="52" t="s">
        <v>199</v>
      </c>
      <c r="B12" s="7">
        <v>320</v>
      </c>
      <c r="C12" s="7" t="s">
        <v>200</v>
      </c>
      <c r="D12" s="4" t="s">
        <v>175</v>
      </c>
      <c r="E12" s="7" t="s">
        <v>172</v>
      </c>
      <c r="F12" s="7"/>
      <c r="G12" s="13"/>
      <c r="H12" s="30"/>
      <c r="I12" s="30"/>
      <c r="J12" s="30"/>
      <c r="K12" s="22" t="s">
        <v>438</v>
      </c>
    </row>
    <row r="13" spans="1:11" s="21" customFormat="1" ht="12.75" x14ac:dyDescent="0.2">
      <c r="A13" s="52" t="s">
        <v>201</v>
      </c>
      <c r="B13" s="7">
        <v>392</v>
      </c>
      <c r="C13" s="38" t="s">
        <v>202</v>
      </c>
      <c r="D13" s="4" t="s">
        <v>175</v>
      </c>
      <c r="E13" s="7" t="s">
        <v>172</v>
      </c>
      <c r="F13" s="7"/>
      <c r="G13" s="183"/>
      <c r="H13" s="184"/>
      <c r="I13" s="184"/>
      <c r="J13" s="184"/>
      <c r="K13" s="22" t="s">
        <v>438</v>
      </c>
    </row>
    <row r="14" spans="1:11" s="21" customFormat="1" ht="12.75" x14ac:dyDescent="0.2">
      <c r="A14" s="52" t="s">
        <v>203</v>
      </c>
      <c r="B14" s="7">
        <v>321</v>
      </c>
      <c r="C14" s="38" t="s">
        <v>204</v>
      </c>
      <c r="D14" s="4" t="s">
        <v>175</v>
      </c>
      <c r="E14" s="7" t="s">
        <v>172</v>
      </c>
      <c r="F14" s="7"/>
      <c r="G14" s="185"/>
      <c r="H14" s="184"/>
      <c r="I14" s="184"/>
      <c r="J14" s="184"/>
      <c r="K14" s="22" t="s">
        <v>438</v>
      </c>
    </row>
    <row r="15" spans="1:11" s="21" customFormat="1" ht="12.75" x14ac:dyDescent="0.2">
      <c r="A15" s="52" t="s">
        <v>205</v>
      </c>
      <c r="B15" s="7">
        <v>350</v>
      </c>
      <c r="C15" s="38" t="s">
        <v>206</v>
      </c>
      <c r="D15" s="4" t="s">
        <v>175</v>
      </c>
      <c r="E15" s="7" t="s">
        <v>172</v>
      </c>
      <c r="F15" s="7"/>
      <c r="G15" s="185"/>
      <c r="H15" s="184"/>
      <c r="I15" s="184"/>
      <c r="J15" s="184"/>
      <c r="K15" s="22" t="s">
        <v>438</v>
      </c>
    </row>
    <row r="16" spans="1:11" s="21" customFormat="1" ht="12.75" x14ac:dyDescent="0.2">
      <c r="A16" s="52" t="s">
        <v>207</v>
      </c>
      <c r="B16" s="7">
        <v>551</v>
      </c>
      <c r="C16" s="38" t="s">
        <v>208</v>
      </c>
      <c r="D16" s="4" t="s">
        <v>175</v>
      </c>
      <c r="E16" s="7" t="s">
        <v>172</v>
      </c>
      <c r="F16" s="7"/>
      <c r="G16" s="185"/>
      <c r="H16" s="184"/>
      <c r="I16" s="184"/>
      <c r="J16" s="184"/>
      <c r="K16" s="22" t="s">
        <v>438</v>
      </c>
    </row>
    <row r="17" spans="1:11" s="21" customFormat="1" ht="12.75" x14ac:dyDescent="0.2">
      <c r="A17" s="51" t="s">
        <v>441</v>
      </c>
      <c r="B17" s="7">
        <v>191</v>
      </c>
      <c r="C17" s="7" t="s">
        <v>176</v>
      </c>
      <c r="D17" s="4" t="s">
        <v>1</v>
      </c>
      <c r="E17" s="7" t="s">
        <v>1</v>
      </c>
      <c r="F17" s="244" t="s">
        <v>691</v>
      </c>
      <c r="G17" s="245" t="s">
        <v>692</v>
      </c>
      <c r="H17" s="246" t="s">
        <v>693</v>
      </c>
      <c r="I17" s="246" t="s">
        <v>694</v>
      </c>
      <c r="J17" s="246" t="s">
        <v>695</v>
      </c>
      <c r="K17" s="22" t="s">
        <v>438</v>
      </c>
    </row>
    <row r="18" spans="1:11" s="21" customFormat="1" ht="12.75" x14ac:dyDescent="0.2">
      <c r="A18" s="51" t="s">
        <v>177</v>
      </c>
      <c r="B18" s="7">
        <v>403</v>
      </c>
      <c r="C18" s="7" t="s">
        <v>178</v>
      </c>
      <c r="D18" s="4" t="s">
        <v>175</v>
      </c>
      <c r="E18" s="7" t="s">
        <v>176</v>
      </c>
      <c r="F18" s="244" t="s">
        <v>691</v>
      </c>
      <c r="G18" s="245" t="s">
        <v>692</v>
      </c>
      <c r="H18" s="246" t="s">
        <v>693</v>
      </c>
      <c r="I18" s="246" t="s">
        <v>694</v>
      </c>
      <c r="J18" s="246" t="s">
        <v>695</v>
      </c>
      <c r="K18" s="22" t="s">
        <v>438</v>
      </c>
    </row>
    <row r="19" spans="1:11" s="21" customFormat="1" ht="12.75" x14ac:dyDescent="0.2">
      <c r="A19" s="51" t="s">
        <v>179</v>
      </c>
      <c r="B19" s="7">
        <v>555</v>
      </c>
      <c r="C19" s="7" t="s">
        <v>180</v>
      </c>
      <c r="D19" s="4" t="s">
        <v>175</v>
      </c>
      <c r="E19" s="7" t="s">
        <v>176</v>
      </c>
      <c r="F19" s="7"/>
      <c r="G19" s="185"/>
      <c r="H19" s="184"/>
      <c r="I19" s="184"/>
      <c r="J19" s="185"/>
      <c r="K19" s="22" t="s">
        <v>438</v>
      </c>
    </row>
    <row r="20" spans="1:11" s="21" customFormat="1" ht="12.75" x14ac:dyDescent="0.2">
      <c r="A20" s="52" t="s">
        <v>209</v>
      </c>
      <c r="B20" s="7">
        <v>335</v>
      </c>
      <c r="C20" s="38" t="s">
        <v>210</v>
      </c>
      <c r="D20" s="4" t="s">
        <v>175</v>
      </c>
      <c r="E20" s="7" t="s">
        <v>176</v>
      </c>
      <c r="F20" s="7"/>
      <c r="G20" s="185"/>
      <c r="H20" s="184"/>
      <c r="I20" s="184"/>
      <c r="J20" s="184"/>
      <c r="K20" s="22" t="s">
        <v>438</v>
      </c>
    </row>
    <row r="21" spans="1:11" s="21" customFormat="1" ht="12.75" x14ac:dyDescent="0.2">
      <c r="A21" s="52" t="s">
        <v>211</v>
      </c>
      <c r="B21" s="7">
        <v>388</v>
      </c>
      <c r="C21" s="38" t="s">
        <v>212</v>
      </c>
      <c r="D21" s="4" t="s">
        <v>175</v>
      </c>
      <c r="E21" s="7" t="s">
        <v>176</v>
      </c>
      <c r="F21" s="7"/>
      <c r="G21" s="185"/>
      <c r="H21" s="184"/>
      <c r="I21" s="184"/>
      <c r="J21" s="184"/>
      <c r="K21" s="22" t="s">
        <v>438</v>
      </c>
    </row>
    <row r="22" spans="1:11" s="21" customFormat="1" ht="12.75" x14ac:dyDescent="0.2">
      <c r="A22" s="52" t="s">
        <v>213</v>
      </c>
      <c r="B22" s="7">
        <v>386</v>
      </c>
      <c r="C22" s="38" t="s">
        <v>125</v>
      </c>
      <c r="D22" s="4" t="s">
        <v>175</v>
      </c>
      <c r="E22" s="7" t="s">
        <v>176</v>
      </c>
      <c r="F22" s="7"/>
      <c r="G22" s="185"/>
      <c r="H22" s="184"/>
      <c r="I22" s="184"/>
      <c r="J22" s="184"/>
      <c r="K22" s="22" t="s">
        <v>438</v>
      </c>
    </row>
    <row r="23" spans="1:11" s="21" customFormat="1" ht="12.75" x14ac:dyDescent="0.2">
      <c r="A23" s="52" t="s">
        <v>214</v>
      </c>
      <c r="B23" s="7">
        <v>387</v>
      </c>
      <c r="C23" s="7" t="s">
        <v>215</v>
      </c>
      <c r="D23" s="4" t="s">
        <v>175</v>
      </c>
      <c r="E23" s="7" t="s">
        <v>176</v>
      </c>
      <c r="F23" s="7"/>
      <c r="G23" s="185"/>
      <c r="H23" s="184"/>
      <c r="I23" s="184"/>
      <c r="J23" s="184"/>
      <c r="K23" s="22" t="s">
        <v>438</v>
      </c>
    </row>
    <row r="24" spans="1:11" s="21" customFormat="1" ht="12.75" x14ac:dyDescent="0.2">
      <c r="A24" s="52" t="s">
        <v>216</v>
      </c>
      <c r="B24" s="7">
        <v>385</v>
      </c>
      <c r="C24" s="38" t="s">
        <v>217</v>
      </c>
      <c r="D24" s="4" t="s">
        <v>175</v>
      </c>
      <c r="E24" s="7" t="s">
        <v>176</v>
      </c>
      <c r="F24" s="7"/>
      <c r="G24" s="185"/>
      <c r="H24" s="184"/>
      <c r="I24" s="184"/>
      <c r="J24" s="184"/>
      <c r="K24" s="22" t="s">
        <v>438</v>
      </c>
    </row>
    <row r="25" spans="1:11" s="21" customFormat="1" ht="12.75" x14ac:dyDescent="0.2">
      <c r="A25" s="52" t="s">
        <v>181</v>
      </c>
      <c r="B25" s="7">
        <v>220</v>
      </c>
      <c r="C25" s="38" t="s">
        <v>182</v>
      </c>
      <c r="D25" s="4" t="s">
        <v>1</v>
      </c>
      <c r="E25" s="7" t="s">
        <v>1</v>
      </c>
      <c r="F25" s="244" t="s">
        <v>696</v>
      </c>
      <c r="G25" s="182" t="s">
        <v>697</v>
      </c>
      <c r="H25" s="181" t="s">
        <v>698</v>
      </c>
      <c r="I25" s="181" t="s">
        <v>699</v>
      </c>
      <c r="J25" s="181" t="s">
        <v>700</v>
      </c>
      <c r="K25" s="22" t="s">
        <v>438</v>
      </c>
    </row>
    <row r="26" spans="1:11" s="21" customFormat="1" ht="12.75" x14ac:dyDescent="0.2">
      <c r="A26" s="52" t="s">
        <v>183</v>
      </c>
      <c r="B26" s="7">
        <v>1156</v>
      </c>
      <c r="C26" s="38" t="s">
        <v>184</v>
      </c>
      <c r="D26" s="4" t="s">
        <v>175</v>
      </c>
      <c r="E26" s="7" t="s">
        <v>182</v>
      </c>
      <c r="F26" s="244" t="s">
        <v>696</v>
      </c>
      <c r="G26" s="182" t="s">
        <v>697</v>
      </c>
      <c r="H26" s="181" t="s">
        <v>698</v>
      </c>
      <c r="I26" s="181" t="s">
        <v>699</v>
      </c>
      <c r="J26" s="181" t="s">
        <v>700</v>
      </c>
      <c r="K26" s="22" t="s">
        <v>438</v>
      </c>
    </row>
    <row r="27" spans="1:11" s="21" customFormat="1" ht="12.75" x14ac:dyDescent="0.2">
      <c r="A27" s="52" t="s">
        <v>185</v>
      </c>
      <c r="B27" s="7">
        <v>402</v>
      </c>
      <c r="C27" s="38" t="s">
        <v>186</v>
      </c>
      <c r="D27" s="4" t="s">
        <v>175</v>
      </c>
      <c r="E27" s="7" t="s">
        <v>182</v>
      </c>
      <c r="F27" s="244" t="s">
        <v>696</v>
      </c>
      <c r="G27" s="182" t="s">
        <v>697</v>
      </c>
      <c r="H27" s="181" t="s">
        <v>698</v>
      </c>
      <c r="I27" s="181" t="s">
        <v>699</v>
      </c>
      <c r="J27" s="181" t="s">
        <v>700</v>
      </c>
      <c r="K27" s="22" t="s">
        <v>438</v>
      </c>
    </row>
    <row r="28" spans="1:11" s="21" customFormat="1" ht="12.75" x14ac:dyDescent="0.2">
      <c r="A28" s="52" t="s">
        <v>187</v>
      </c>
      <c r="B28" s="7">
        <v>824</v>
      </c>
      <c r="C28" s="38" t="s">
        <v>188</v>
      </c>
      <c r="D28" s="4" t="s">
        <v>175</v>
      </c>
      <c r="E28" s="7" t="s">
        <v>182</v>
      </c>
      <c r="F28" s="244" t="s">
        <v>696</v>
      </c>
      <c r="G28" s="182" t="s">
        <v>697</v>
      </c>
      <c r="H28" s="181" t="s">
        <v>698</v>
      </c>
      <c r="I28" s="181" t="s">
        <v>699</v>
      </c>
      <c r="J28" s="181" t="s">
        <v>700</v>
      </c>
      <c r="K28" s="22" t="s">
        <v>438</v>
      </c>
    </row>
    <row r="29" spans="1:11" s="21" customFormat="1" ht="12.75" x14ac:dyDescent="0.2">
      <c r="A29" s="52" t="s">
        <v>189</v>
      </c>
      <c r="B29" s="7">
        <v>529</v>
      </c>
      <c r="C29" s="38" t="s">
        <v>765</v>
      </c>
      <c r="D29" s="4" t="s">
        <v>175</v>
      </c>
      <c r="E29" s="7" t="s">
        <v>182</v>
      </c>
      <c r="F29" s="244" t="s">
        <v>696</v>
      </c>
      <c r="G29" s="182" t="s">
        <v>697</v>
      </c>
      <c r="H29" s="181" t="s">
        <v>698</v>
      </c>
      <c r="I29" s="181" t="s">
        <v>699</v>
      </c>
      <c r="J29" s="181" t="s">
        <v>700</v>
      </c>
      <c r="K29" s="22" t="s">
        <v>438</v>
      </c>
    </row>
    <row r="30" spans="1:11" s="21" customFormat="1" ht="12.75" x14ac:dyDescent="0.2">
      <c r="A30" s="52" t="s">
        <v>190</v>
      </c>
      <c r="B30" s="7">
        <v>823</v>
      </c>
      <c r="C30" s="38" t="s">
        <v>191</v>
      </c>
      <c r="D30" s="4" t="s">
        <v>175</v>
      </c>
      <c r="E30" s="7" t="s">
        <v>182</v>
      </c>
      <c r="F30" s="244" t="s">
        <v>696</v>
      </c>
      <c r="G30" s="182" t="s">
        <v>697</v>
      </c>
      <c r="H30" s="181" t="s">
        <v>698</v>
      </c>
      <c r="I30" s="181" t="s">
        <v>699</v>
      </c>
      <c r="J30" s="181" t="s">
        <v>700</v>
      </c>
      <c r="K30" s="22" t="s">
        <v>438</v>
      </c>
    </row>
    <row r="31" spans="1:11" s="21" customFormat="1" ht="12.75" x14ac:dyDescent="0.2">
      <c r="A31" s="52" t="s">
        <v>192</v>
      </c>
      <c r="B31" s="7">
        <v>508</v>
      </c>
      <c r="C31" s="38" t="s">
        <v>193</v>
      </c>
      <c r="D31" s="4" t="s">
        <v>175</v>
      </c>
      <c r="E31" s="7" t="s">
        <v>182</v>
      </c>
      <c r="F31" s="244" t="s">
        <v>696</v>
      </c>
      <c r="G31" s="182" t="s">
        <v>697</v>
      </c>
      <c r="H31" s="181" t="s">
        <v>698</v>
      </c>
      <c r="I31" s="181" t="s">
        <v>699</v>
      </c>
      <c r="J31" s="181" t="s">
        <v>700</v>
      </c>
      <c r="K31" s="22" t="s">
        <v>438</v>
      </c>
    </row>
    <row r="32" spans="1:11" s="21" customFormat="1" ht="12.75" x14ac:dyDescent="0.2">
      <c r="A32" s="52" t="s">
        <v>661</v>
      </c>
      <c r="B32" s="7">
        <v>508</v>
      </c>
      <c r="C32" s="38" t="s">
        <v>662</v>
      </c>
      <c r="D32" s="4" t="s">
        <v>175</v>
      </c>
      <c r="E32" s="7" t="s">
        <v>182</v>
      </c>
      <c r="F32" s="244" t="s">
        <v>696</v>
      </c>
      <c r="G32" s="182" t="s">
        <v>697</v>
      </c>
      <c r="H32" s="181" t="s">
        <v>698</v>
      </c>
      <c r="I32" s="181" t="s">
        <v>699</v>
      </c>
      <c r="J32" s="181" t="s">
        <v>700</v>
      </c>
      <c r="K32" s="22" t="s">
        <v>438</v>
      </c>
    </row>
    <row r="33" spans="1:11" s="21" customFormat="1" ht="12.75" x14ac:dyDescent="0.2">
      <c r="A33" s="52" t="s">
        <v>218</v>
      </c>
      <c r="B33" s="7">
        <v>370</v>
      </c>
      <c r="C33" s="38" t="s">
        <v>219</v>
      </c>
      <c r="D33" s="4" t="s">
        <v>175</v>
      </c>
      <c r="E33" s="7" t="s">
        <v>182</v>
      </c>
      <c r="F33" s="7"/>
      <c r="G33" s="185"/>
      <c r="H33" s="184"/>
      <c r="I33" s="184"/>
      <c r="J33" s="184"/>
      <c r="K33" s="22" t="s">
        <v>438</v>
      </c>
    </row>
    <row r="34" spans="1:11" s="21" customFormat="1" ht="12.75" x14ac:dyDescent="0.2">
      <c r="A34" s="52" t="s">
        <v>220</v>
      </c>
      <c r="B34" s="7">
        <v>391</v>
      </c>
      <c r="C34" s="38" t="s">
        <v>221</v>
      </c>
      <c r="D34" s="4" t="s">
        <v>175</v>
      </c>
      <c r="E34" s="7" t="s">
        <v>182</v>
      </c>
      <c r="F34" s="7"/>
      <c r="G34" s="185"/>
      <c r="H34" s="184"/>
      <c r="I34" s="184"/>
      <c r="J34" s="184"/>
      <c r="K34" s="22" t="s">
        <v>438</v>
      </c>
    </row>
    <row r="35" spans="1:11" s="21" customFormat="1" ht="12.75" x14ac:dyDescent="0.2">
      <c r="A35" s="52" t="s">
        <v>222</v>
      </c>
      <c r="B35" s="7">
        <v>832</v>
      </c>
      <c r="C35" s="7" t="s">
        <v>223</v>
      </c>
      <c r="D35" s="4" t="s">
        <v>175</v>
      </c>
      <c r="E35" s="7" t="s">
        <v>182</v>
      </c>
      <c r="F35" s="7"/>
      <c r="G35" s="185"/>
      <c r="H35" s="184"/>
      <c r="I35" s="184"/>
      <c r="J35" s="184"/>
      <c r="K35" s="22" t="s">
        <v>438</v>
      </c>
    </row>
    <row r="36" spans="1:11" s="21" customFormat="1" ht="12.75" x14ac:dyDescent="0.2">
      <c r="A36" s="52" t="s">
        <v>224</v>
      </c>
      <c r="B36" s="7">
        <v>560</v>
      </c>
      <c r="C36" s="38" t="s">
        <v>225</v>
      </c>
      <c r="D36" s="4" t="s">
        <v>175</v>
      </c>
      <c r="E36" s="7" t="s">
        <v>182</v>
      </c>
      <c r="F36" s="7"/>
      <c r="G36" s="185"/>
      <c r="H36" s="184"/>
      <c r="I36" s="184"/>
      <c r="J36" s="184"/>
      <c r="K36" s="22" t="s">
        <v>438</v>
      </c>
    </row>
    <row r="37" spans="1:11" s="21" customFormat="1" ht="12.75" x14ac:dyDescent="0.2">
      <c r="A37" s="52" t="s">
        <v>226</v>
      </c>
      <c r="B37" s="7">
        <v>399</v>
      </c>
      <c r="C37" s="38" t="s">
        <v>573</v>
      </c>
      <c r="D37" s="4" t="s">
        <v>175</v>
      </c>
      <c r="E37" s="7" t="s">
        <v>182</v>
      </c>
      <c r="F37" s="7"/>
      <c r="G37" s="185"/>
      <c r="H37" s="184"/>
      <c r="I37" s="184"/>
      <c r="J37" s="184"/>
      <c r="K37" s="22" t="s">
        <v>438</v>
      </c>
    </row>
    <row r="38" spans="1:11" s="21" customFormat="1" ht="12.75" x14ac:dyDescent="0.2">
      <c r="A38" s="52" t="s">
        <v>227</v>
      </c>
      <c r="B38" s="7">
        <v>375</v>
      </c>
      <c r="C38" s="38" t="s">
        <v>228</v>
      </c>
      <c r="D38" s="4" t="s">
        <v>175</v>
      </c>
      <c r="E38" s="7" t="s">
        <v>182</v>
      </c>
      <c r="F38" s="7"/>
      <c r="G38" s="185"/>
      <c r="H38" s="184"/>
      <c r="I38" s="184"/>
      <c r="J38" s="184"/>
      <c r="K38" s="22" t="s">
        <v>438</v>
      </c>
    </row>
    <row r="39" spans="1:11" s="21" customFormat="1" ht="12.75" x14ac:dyDescent="0.2">
      <c r="A39" s="52" t="s">
        <v>229</v>
      </c>
      <c r="B39" s="7">
        <v>1012</v>
      </c>
      <c r="C39" s="38" t="s">
        <v>316</v>
      </c>
      <c r="D39" s="4" t="s">
        <v>175</v>
      </c>
      <c r="E39" s="7" t="s">
        <v>182</v>
      </c>
      <c r="F39" s="7"/>
      <c r="G39" s="185"/>
      <c r="H39" s="184"/>
      <c r="I39" s="184"/>
      <c r="J39" s="184"/>
      <c r="K39" s="22" t="s">
        <v>438</v>
      </c>
    </row>
    <row r="40" spans="1:11" s="21" customFormat="1" ht="12.75" x14ac:dyDescent="0.2">
      <c r="A40" s="52" t="s">
        <v>230</v>
      </c>
      <c r="B40" s="7">
        <v>1006</v>
      </c>
      <c r="C40" s="38" t="s">
        <v>317</v>
      </c>
      <c r="D40" s="4" t="s">
        <v>175</v>
      </c>
      <c r="E40" s="7" t="s">
        <v>182</v>
      </c>
      <c r="F40" s="7"/>
      <c r="G40" s="185"/>
      <c r="H40" s="184"/>
      <c r="I40" s="184"/>
      <c r="J40" s="184"/>
      <c r="K40" s="22" t="s">
        <v>438</v>
      </c>
    </row>
    <row r="41" spans="1:11" s="21" customFormat="1" ht="12.75" x14ac:dyDescent="0.2">
      <c r="A41" s="52" t="s">
        <v>442</v>
      </c>
      <c r="B41" s="7">
        <v>200</v>
      </c>
      <c r="C41" s="38" t="s">
        <v>194</v>
      </c>
      <c r="D41" s="4" t="s">
        <v>1</v>
      </c>
      <c r="E41" s="7" t="s">
        <v>1</v>
      </c>
      <c r="F41" s="186" t="s">
        <v>701</v>
      </c>
      <c r="G41" s="182" t="s">
        <v>702</v>
      </c>
      <c r="H41" s="181" t="s">
        <v>703</v>
      </c>
      <c r="I41" s="181" t="s">
        <v>704</v>
      </c>
      <c r="J41" s="181" t="s">
        <v>705</v>
      </c>
      <c r="K41" s="22" t="s">
        <v>438</v>
      </c>
    </row>
    <row r="42" spans="1:11" s="21" customFormat="1" ht="12.75" x14ac:dyDescent="0.2">
      <c r="A42" s="52" t="s">
        <v>195</v>
      </c>
      <c r="B42" s="7">
        <v>401</v>
      </c>
      <c r="C42" s="38" t="s">
        <v>196</v>
      </c>
      <c r="D42" s="4" t="s">
        <v>175</v>
      </c>
      <c r="E42" s="7" t="s">
        <v>194</v>
      </c>
      <c r="F42" s="186" t="s">
        <v>701</v>
      </c>
      <c r="G42" s="182" t="s">
        <v>702</v>
      </c>
      <c r="H42" s="181" t="s">
        <v>703</v>
      </c>
      <c r="I42" s="181" t="s">
        <v>704</v>
      </c>
      <c r="J42" s="181" t="s">
        <v>705</v>
      </c>
      <c r="K42" s="22" t="s">
        <v>438</v>
      </c>
    </row>
    <row r="43" spans="1:11" s="21" customFormat="1" ht="12.75" x14ac:dyDescent="0.2">
      <c r="A43" s="52" t="s">
        <v>197</v>
      </c>
      <c r="B43" s="7">
        <v>691</v>
      </c>
      <c r="C43" s="38" t="s">
        <v>198</v>
      </c>
      <c r="D43" s="4" t="s">
        <v>175</v>
      </c>
      <c r="E43" s="7" t="s">
        <v>194</v>
      </c>
      <c r="F43" s="186" t="s">
        <v>701</v>
      </c>
      <c r="G43" s="182" t="s">
        <v>702</v>
      </c>
      <c r="H43" s="181" t="s">
        <v>703</v>
      </c>
      <c r="I43" s="181" t="s">
        <v>704</v>
      </c>
      <c r="J43" s="181" t="s">
        <v>705</v>
      </c>
      <c r="K43" s="22" t="s">
        <v>438</v>
      </c>
    </row>
    <row r="44" spans="1:11" s="21" customFormat="1" ht="12.75" x14ac:dyDescent="0.2">
      <c r="A44" s="52" t="s">
        <v>231</v>
      </c>
      <c r="B44" s="7">
        <v>310</v>
      </c>
      <c r="C44" s="38" t="s">
        <v>232</v>
      </c>
      <c r="D44" s="4" t="s">
        <v>175</v>
      </c>
      <c r="E44" s="7" t="s">
        <v>194</v>
      </c>
      <c r="F44" s="7"/>
      <c r="G44" s="185"/>
      <c r="H44" s="184"/>
      <c r="I44" s="184"/>
      <c r="J44" s="184"/>
      <c r="K44" s="22" t="s">
        <v>438</v>
      </c>
    </row>
    <row r="45" spans="1:11" s="21" customFormat="1" ht="12.75" x14ac:dyDescent="0.2">
      <c r="A45" s="52" t="s">
        <v>233</v>
      </c>
      <c r="B45" s="7">
        <v>390</v>
      </c>
      <c r="C45" s="38" t="s">
        <v>234</v>
      </c>
      <c r="D45" s="4" t="s">
        <v>175</v>
      </c>
      <c r="E45" s="7" t="s">
        <v>194</v>
      </c>
      <c r="F45" s="7"/>
      <c r="G45" s="185"/>
      <c r="H45" s="184"/>
      <c r="I45" s="184"/>
      <c r="J45" s="184"/>
      <c r="K45" s="22" t="s">
        <v>438</v>
      </c>
    </row>
    <row r="46" spans="1:11" s="21" customFormat="1" ht="12.75" x14ac:dyDescent="0.2">
      <c r="A46" s="52" t="s">
        <v>235</v>
      </c>
      <c r="B46" s="7">
        <v>833</v>
      </c>
      <c r="C46" s="7" t="s">
        <v>236</v>
      </c>
      <c r="D46" s="4" t="s">
        <v>175</v>
      </c>
      <c r="E46" s="7" t="s">
        <v>194</v>
      </c>
      <c r="F46" s="7"/>
      <c r="G46" s="185"/>
      <c r="H46" s="184"/>
      <c r="I46" s="184"/>
      <c r="J46" s="184"/>
      <c r="K46" s="22" t="s">
        <v>438</v>
      </c>
    </row>
    <row r="47" spans="1:11" s="21" customFormat="1" ht="12.75" x14ac:dyDescent="0.2">
      <c r="A47" s="52" t="s">
        <v>237</v>
      </c>
      <c r="B47" s="7">
        <v>550</v>
      </c>
      <c r="C47" s="38" t="s">
        <v>238</v>
      </c>
      <c r="D47" s="4" t="s">
        <v>175</v>
      </c>
      <c r="E47" s="7" t="s">
        <v>194</v>
      </c>
      <c r="F47" s="7"/>
      <c r="G47" s="185"/>
      <c r="H47" s="184"/>
      <c r="I47" s="184"/>
      <c r="J47" s="184"/>
      <c r="K47" s="22" t="s">
        <v>438</v>
      </c>
    </row>
    <row r="48" spans="1:11" s="21" customFormat="1" ht="12.75" x14ac:dyDescent="0.2">
      <c r="A48" s="52" t="s">
        <v>239</v>
      </c>
      <c r="B48" s="7">
        <v>397</v>
      </c>
      <c r="C48" s="38" t="s">
        <v>240</v>
      </c>
      <c r="D48" s="4" t="s">
        <v>175</v>
      </c>
      <c r="E48" s="7" t="s">
        <v>194</v>
      </c>
      <c r="F48" s="7"/>
      <c r="G48" s="185"/>
      <c r="H48" s="184"/>
      <c r="I48" s="184"/>
      <c r="J48" s="184"/>
      <c r="K48" s="22" t="s">
        <v>438</v>
      </c>
    </row>
    <row r="49" spans="1:11" s="21" customFormat="1" ht="12.75" x14ac:dyDescent="0.2">
      <c r="A49" s="52" t="s">
        <v>241</v>
      </c>
      <c r="B49" s="7">
        <v>341</v>
      </c>
      <c r="C49" s="38" t="s">
        <v>242</v>
      </c>
      <c r="D49" s="4" t="s">
        <v>175</v>
      </c>
      <c r="E49" s="7" t="s">
        <v>194</v>
      </c>
      <c r="F49" s="7"/>
      <c r="G49" s="185"/>
      <c r="H49" s="184"/>
      <c r="I49" s="184"/>
      <c r="J49" s="184"/>
      <c r="K49" s="22" t="s">
        <v>438</v>
      </c>
    </row>
    <row r="50" spans="1:11" s="21" customFormat="1" ht="12.75" x14ac:dyDescent="0.2">
      <c r="A50" s="52" t="s">
        <v>243</v>
      </c>
      <c r="B50" s="7">
        <v>1011</v>
      </c>
      <c r="C50" s="38" t="s">
        <v>318</v>
      </c>
      <c r="D50" s="4" t="s">
        <v>175</v>
      </c>
      <c r="E50" s="7" t="s">
        <v>194</v>
      </c>
      <c r="F50" s="7"/>
      <c r="G50" s="185"/>
      <c r="H50" s="184"/>
      <c r="I50" s="184"/>
      <c r="J50" s="184"/>
      <c r="K50" s="22" t="s">
        <v>438</v>
      </c>
    </row>
    <row r="51" spans="1:11" s="21" customFormat="1" ht="12.75" x14ac:dyDescent="0.2">
      <c r="A51" s="52" t="s">
        <v>244</v>
      </c>
      <c r="B51" s="7">
        <v>468</v>
      </c>
      <c r="C51" s="38" t="s">
        <v>319</v>
      </c>
      <c r="D51" s="4" t="s">
        <v>175</v>
      </c>
      <c r="E51" s="7" t="s">
        <v>194</v>
      </c>
      <c r="F51" s="7"/>
      <c r="G51" s="185"/>
      <c r="H51" s="184"/>
      <c r="I51" s="184"/>
      <c r="J51" s="184"/>
      <c r="K51" s="22" t="s">
        <v>438</v>
      </c>
    </row>
    <row r="52" spans="1:11" x14ac:dyDescent="0.25">
      <c r="A52" s="253" t="s">
        <v>725</v>
      </c>
      <c r="B52" s="248">
        <v>698</v>
      </c>
      <c r="C52" s="249" t="s">
        <v>708</v>
      </c>
      <c r="D52" s="250" t="s">
        <v>1</v>
      </c>
      <c r="E52" s="248" t="s">
        <v>1</v>
      </c>
      <c r="F52" s="254">
        <v>0.5</v>
      </c>
      <c r="G52" s="255">
        <v>500</v>
      </c>
      <c r="H52" s="256">
        <f t="shared" ref="H52" si="0">G52*2</f>
        <v>1000</v>
      </c>
      <c r="I52" s="256">
        <f t="shared" ref="I52" si="1">G52*3</f>
        <v>1500</v>
      </c>
      <c r="J52" s="256">
        <f t="shared" ref="J52" si="2">G52*4</f>
        <v>2000</v>
      </c>
      <c r="K52" s="252" t="s">
        <v>438</v>
      </c>
    </row>
    <row r="53" spans="1:11" x14ac:dyDescent="0.25">
      <c r="A53" s="247" t="s">
        <v>706</v>
      </c>
      <c r="B53" s="248">
        <v>398</v>
      </c>
      <c r="C53" s="249" t="s">
        <v>707</v>
      </c>
      <c r="D53" s="250" t="s">
        <v>175</v>
      </c>
      <c r="E53" s="248" t="s">
        <v>708</v>
      </c>
      <c r="F53" s="242"/>
      <c r="G53" s="251"/>
      <c r="H53" s="251"/>
      <c r="I53" s="251"/>
      <c r="J53" s="251"/>
      <c r="K53" s="252" t="s">
        <v>438</v>
      </c>
    </row>
    <row r="54" spans="1:11" x14ac:dyDescent="0.25">
      <c r="A54" s="247" t="s">
        <v>709</v>
      </c>
      <c r="B54" s="248">
        <v>398</v>
      </c>
      <c r="C54" s="249" t="s">
        <v>710</v>
      </c>
      <c r="D54" s="250" t="s">
        <v>175</v>
      </c>
      <c r="E54" s="248" t="s">
        <v>708</v>
      </c>
      <c r="F54" s="242"/>
      <c r="G54" s="251"/>
      <c r="H54" s="251"/>
      <c r="I54" s="251"/>
      <c r="J54" s="251"/>
      <c r="K54" s="252" t="s">
        <v>438</v>
      </c>
    </row>
    <row r="55" spans="1:11" x14ac:dyDescent="0.25">
      <c r="A55" s="247" t="s">
        <v>711</v>
      </c>
      <c r="B55" s="248">
        <v>398</v>
      </c>
      <c r="C55" s="249" t="s">
        <v>712</v>
      </c>
      <c r="D55" s="250" t="s">
        <v>175</v>
      </c>
      <c r="E55" s="248" t="s">
        <v>708</v>
      </c>
      <c r="F55" s="242"/>
      <c r="G55" s="251"/>
      <c r="H55" s="251"/>
      <c r="I55" s="251"/>
      <c r="J55" s="251"/>
      <c r="K55" s="252" t="s">
        <v>438</v>
      </c>
    </row>
    <row r="56" spans="1:11" x14ac:dyDescent="0.25">
      <c r="A56" s="247" t="s">
        <v>713</v>
      </c>
      <c r="B56" s="248">
        <v>398</v>
      </c>
      <c r="C56" s="249" t="s">
        <v>714</v>
      </c>
      <c r="D56" s="250" t="s">
        <v>175</v>
      </c>
      <c r="E56" s="248" t="s">
        <v>708</v>
      </c>
      <c r="F56" s="242"/>
      <c r="G56" s="251"/>
      <c r="H56" s="251"/>
      <c r="I56" s="251"/>
      <c r="J56" s="251"/>
      <c r="K56" s="252" t="s">
        <v>438</v>
      </c>
    </row>
    <row r="57" spans="1:11" x14ac:dyDescent="0.25">
      <c r="A57" s="247" t="s">
        <v>715</v>
      </c>
      <c r="B57" s="248">
        <v>398</v>
      </c>
      <c r="C57" s="249" t="s">
        <v>716</v>
      </c>
      <c r="D57" s="250" t="s">
        <v>175</v>
      </c>
      <c r="E57" s="248" t="s">
        <v>708</v>
      </c>
      <c r="F57" s="242"/>
      <c r="G57" s="251"/>
      <c r="H57" s="251"/>
      <c r="I57" s="251"/>
      <c r="J57" s="251"/>
      <c r="K57" s="252" t="s">
        <v>438</v>
      </c>
    </row>
    <row r="58" spans="1:11" x14ac:dyDescent="0.25">
      <c r="A58" s="247" t="s">
        <v>717</v>
      </c>
      <c r="B58" s="248">
        <v>378</v>
      </c>
      <c r="C58" s="249" t="s">
        <v>718</v>
      </c>
      <c r="D58" s="250" t="s">
        <v>175</v>
      </c>
      <c r="E58" s="248" t="s">
        <v>708</v>
      </c>
      <c r="F58" s="242"/>
      <c r="G58" s="251"/>
      <c r="H58" s="251"/>
      <c r="I58" s="251"/>
      <c r="J58" s="251"/>
      <c r="K58" s="252" t="s">
        <v>438</v>
      </c>
    </row>
    <row r="59" spans="1:11" x14ac:dyDescent="0.25">
      <c r="A59" s="247" t="s">
        <v>719</v>
      </c>
      <c r="B59" s="248">
        <v>504</v>
      </c>
      <c r="C59" s="249" t="s">
        <v>720</v>
      </c>
      <c r="D59" s="250" t="s">
        <v>175</v>
      </c>
      <c r="E59" s="248" t="s">
        <v>708</v>
      </c>
      <c r="F59" s="242"/>
      <c r="G59" s="251"/>
      <c r="H59" s="251"/>
      <c r="I59" s="251"/>
      <c r="J59" s="251"/>
      <c r="K59" s="252" t="s">
        <v>438</v>
      </c>
    </row>
    <row r="60" spans="1:11" x14ac:dyDescent="0.25">
      <c r="A60" s="247" t="s">
        <v>721</v>
      </c>
      <c r="B60" s="248">
        <v>376</v>
      </c>
      <c r="C60" s="249" t="s">
        <v>722</v>
      </c>
      <c r="D60" s="250" t="s">
        <v>175</v>
      </c>
      <c r="E60" s="248" t="s">
        <v>708</v>
      </c>
      <c r="F60" s="242"/>
      <c r="G60" s="251"/>
      <c r="H60" s="251"/>
      <c r="I60" s="251"/>
      <c r="J60" s="251"/>
      <c r="K60" s="252" t="s">
        <v>438</v>
      </c>
    </row>
    <row r="61" spans="1:11" x14ac:dyDescent="0.25">
      <c r="A61" s="247" t="s">
        <v>723</v>
      </c>
      <c r="B61" s="248">
        <v>1007</v>
      </c>
      <c r="C61" s="249" t="s">
        <v>724</v>
      </c>
      <c r="D61" s="250" t="s">
        <v>175</v>
      </c>
      <c r="E61" s="248" t="s">
        <v>708</v>
      </c>
      <c r="F61" s="242"/>
      <c r="G61" s="251"/>
      <c r="H61" s="251"/>
      <c r="I61" s="251"/>
      <c r="J61" s="251"/>
      <c r="K61" s="252" t="s">
        <v>438</v>
      </c>
    </row>
  </sheetData>
  <autoFilter ref="A7:F51"/>
  <mergeCells count="3">
    <mergeCell ref="B1:F2"/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35">
      <c r="A8" s="226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360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320</v>
      </c>
      <c r="B10" s="196">
        <v>358</v>
      </c>
      <c r="C10" s="5" t="s">
        <v>321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471</v>
      </c>
      <c r="B11" s="196">
        <v>358</v>
      </c>
      <c r="C11" s="5" t="s">
        <v>472</v>
      </c>
      <c r="D11" s="4" t="s">
        <v>175</v>
      </c>
      <c r="E11" s="5" t="s">
        <v>321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322</v>
      </c>
      <c r="B12" s="5" t="s">
        <v>323</v>
      </c>
      <c r="C12" s="5" t="s">
        <v>321</v>
      </c>
      <c r="D12" s="4" t="s">
        <v>175</v>
      </c>
      <c r="E12" s="5" t="s">
        <v>321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324</v>
      </c>
      <c r="B13" s="5" t="s">
        <v>323</v>
      </c>
      <c r="C13" s="5" t="s">
        <v>325</v>
      </c>
      <c r="D13" s="4" t="s">
        <v>175</v>
      </c>
      <c r="E13" s="5" t="s">
        <v>321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326</v>
      </c>
      <c r="B14" s="5" t="s">
        <v>323</v>
      </c>
      <c r="C14" s="9" t="s">
        <v>655</v>
      </c>
      <c r="D14" s="4" t="s">
        <v>175</v>
      </c>
      <c r="E14" s="5" t="s">
        <v>321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480</v>
      </c>
      <c r="B15" s="5">
        <v>365</v>
      </c>
      <c r="C15" s="5" t="s">
        <v>482</v>
      </c>
      <c r="D15" s="4" t="s">
        <v>175</v>
      </c>
      <c r="E15" s="5" t="s">
        <v>321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481</v>
      </c>
      <c r="B16" s="5">
        <v>366</v>
      </c>
      <c r="C16" s="5" t="s">
        <v>483</v>
      </c>
      <c r="D16" s="4" t="s">
        <v>175</v>
      </c>
      <c r="E16" s="5" t="s">
        <v>321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328</v>
      </c>
      <c r="B17" s="196">
        <v>359</v>
      </c>
      <c r="C17" s="5" t="s">
        <v>327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473</v>
      </c>
      <c r="B18" s="196">
        <v>359</v>
      </c>
      <c r="C18" s="5" t="s">
        <v>474</v>
      </c>
      <c r="D18" s="4" t="s">
        <v>175</v>
      </c>
      <c r="E18" s="5" t="s">
        <v>327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329</v>
      </c>
      <c r="B19" s="5" t="s">
        <v>330</v>
      </c>
      <c r="C19" s="5" t="s">
        <v>327</v>
      </c>
      <c r="D19" s="4" t="s">
        <v>175</v>
      </c>
      <c r="E19" s="5" t="s">
        <v>327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332</v>
      </c>
      <c r="B20" s="5" t="s">
        <v>330</v>
      </c>
      <c r="C20" s="5" t="s">
        <v>331</v>
      </c>
      <c r="D20" s="4" t="s">
        <v>175</v>
      </c>
      <c r="E20" s="5" t="s">
        <v>327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333</v>
      </c>
      <c r="B21" s="5" t="s">
        <v>330</v>
      </c>
      <c r="C21" s="9" t="s">
        <v>613</v>
      </c>
      <c r="D21" s="4" t="s">
        <v>175</v>
      </c>
      <c r="E21" s="5" t="s">
        <v>327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347</v>
      </c>
      <c r="B22" s="5">
        <v>377</v>
      </c>
      <c r="C22" s="5" t="s">
        <v>346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450</v>
      </c>
      <c r="B23" s="5">
        <v>360</v>
      </c>
      <c r="C23" s="5" t="s">
        <v>451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469</v>
      </c>
      <c r="B24" s="5">
        <v>382</v>
      </c>
      <c r="C24" s="5" t="s">
        <v>470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446</v>
      </c>
      <c r="B25" s="5">
        <v>351</v>
      </c>
      <c r="C25" s="5" t="s">
        <v>449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447</v>
      </c>
      <c r="B26" s="5" t="s">
        <v>448</v>
      </c>
      <c r="C26" s="5" t="s">
        <v>449</v>
      </c>
      <c r="D26" s="4" t="s">
        <v>175</v>
      </c>
      <c r="E26" s="4" t="s">
        <v>449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645</v>
      </c>
      <c r="B27" s="5" t="s">
        <v>448</v>
      </c>
      <c r="C27" s="5" t="s">
        <v>647</v>
      </c>
      <c r="D27" s="4" t="s">
        <v>175</v>
      </c>
      <c r="E27" s="4" t="s">
        <v>449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646</v>
      </c>
      <c r="B28" s="5" t="s">
        <v>448</v>
      </c>
      <c r="C28" s="9" t="s">
        <v>656</v>
      </c>
      <c r="D28" s="4" t="s">
        <v>175</v>
      </c>
      <c r="E28" s="4" t="s">
        <v>449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335</v>
      </c>
      <c r="B29" s="5">
        <v>355</v>
      </c>
      <c r="C29" s="5" t="s">
        <v>334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337</v>
      </c>
      <c r="B30" s="5">
        <v>356</v>
      </c>
      <c r="C30" s="5" t="s">
        <v>336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340</v>
      </c>
      <c r="B31" s="196">
        <v>362</v>
      </c>
      <c r="C31" s="5" t="s">
        <v>339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338</v>
      </c>
      <c r="B32" s="5" t="s">
        <v>468</v>
      </c>
      <c r="C32" s="5" t="s">
        <v>339</v>
      </c>
      <c r="D32" s="4" t="s">
        <v>175</v>
      </c>
      <c r="E32" s="5" t="s">
        <v>339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342</v>
      </c>
      <c r="B33" s="5">
        <v>368</v>
      </c>
      <c r="C33" s="5" t="s">
        <v>341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343</v>
      </c>
      <c r="B34" s="5" t="s">
        <v>344</v>
      </c>
      <c r="C34" s="5" t="s">
        <v>341</v>
      </c>
      <c r="D34" s="4" t="s">
        <v>175</v>
      </c>
      <c r="E34" s="5" t="s">
        <v>341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345</v>
      </c>
      <c r="B35" s="196">
        <v>389</v>
      </c>
      <c r="C35" s="5" t="s">
        <v>477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478</v>
      </c>
      <c r="B36" s="196">
        <v>389</v>
      </c>
      <c r="C36" s="5" t="s">
        <v>479</v>
      </c>
      <c r="D36" s="4" t="s">
        <v>175</v>
      </c>
      <c r="E36" s="4" t="s">
        <v>477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457</v>
      </c>
      <c r="B37" s="196">
        <v>383</v>
      </c>
      <c r="C37" s="5" t="s">
        <v>461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458</v>
      </c>
      <c r="B38" s="196">
        <v>383</v>
      </c>
      <c r="C38" s="5" t="s">
        <v>462</v>
      </c>
      <c r="D38" s="4" t="s">
        <v>175</v>
      </c>
      <c r="E38" s="5" t="s">
        <v>461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456</v>
      </c>
      <c r="B39" s="196">
        <v>384</v>
      </c>
      <c r="C39" s="5" t="s">
        <v>463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459</v>
      </c>
      <c r="B40" s="196">
        <v>384</v>
      </c>
      <c r="C40" s="5" t="s">
        <v>464</v>
      </c>
      <c r="D40" s="4" t="s">
        <v>175</v>
      </c>
      <c r="E40" s="5" t="s">
        <v>462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460</v>
      </c>
      <c r="B41" s="196">
        <v>385</v>
      </c>
      <c r="C41" s="5" t="s">
        <v>465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467</v>
      </c>
      <c r="B42" s="196">
        <v>385</v>
      </c>
      <c r="C42" s="5" t="s">
        <v>466</v>
      </c>
      <c r="D42" s="4" t="s">
        <v>175</v>
      </c>
      <c r="E42" s="5" t="s">
        <v>465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16" t="s">
        <v>672</v>
      </c>
      <c r="B43" s="243">
        <v>393</v>
      </c>
      <c r="C43" s="243" t="s">
        <v>681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16" t="s">
        <v>673</v>
      </c>
      <c r="B44" s="243">
        <v>393</v>
      </c>
      <c r="C44" s="243" t="s">
        <v>682</v>
      </c>
      <c r="D44" s="4" t="s">
        <v>175</v>
      </c>
      <c r="E44" s="5" t="s">
        <v>681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16" t="s">
        <v>674</v>
      </c>
      <c r="B45" s="243">
        <v>394</v>
      </c>
      <c r="C45" s="243" t="s">
        <v>683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16" t="s">
        <v>675</v>
      </c>
      <c r="B46" s="243">
        <v>394</v>
      </c>
      <c r="C46" s="243" t="s">
        <v>684</v>
      </c>
      <c r="D46" s="4" t="s">
        <v>175</v>
      </c>
      <c r="E46" s="5" t="s">
        <v>682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16" t="s">
        <v>676</v>
      </c>
      <c r="B47" s="243">
        <v>395</v>
      </c>
      <c r="C47" s="243" t="s">
        <v>685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16" t="s">
        <v>677</v>
      </c>
      <c r="B48" s="243">
        <v>395</v>
      </c>
      <c r="C48" s="243" t="s">
        <v>686</v>
      </c>
      <c r="D48" s="4" t="s">
        <v>175</v>
      </c>
      <c r="E48" s="5" t="s">
        <v>684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216" t="s">
        <v>678</v>
      </c>
      <c r="B49" s="243" t="s">
        <v>690</v>
      </c>
      <c r="C49" s="243" t="s">
        <v>687</v>
      </c>
      <c r="D49" s="4" t="s">
        <v>175</v>
      </c>
      <c r="E49" s="5" t="s">
        <v>681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216" t="s">
        <v>679</v>
      </c>
      <c r="B50" s="243" t="s">
        <v>690</v>
      </c>
      <c r="C50" s="243" t="s">
        <v>688</v>
      </c>
      <c r="D50" s="4" t="s">
        <v>175</v>
      </c>
      <c r="E50" s="5" t="s">
        <v>681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216" t="s">
        <v>680</v>
      </c>
      <c r="B51" s="243">
        <v>390</v>
      </c>
      <c r="C51" s="5" t="s">
        <v>689</v>
      </c>
      <c r="D51" s="4" t="s">
        <v>175</v>
      </c>
      <c r="E51" s="5" t="s">
        <v>681</v>
      </c>
      <c r="F51" s="4"/>
      <c r="G51" s="49"/>
      <c r="H51" s="50"/>
      <c r="I51" s="50"/>
      <c r="J51" s="50"/>
      <c r="K51" s="37"/>
    </row>
    <row r="52" spans="1:11" s="21" customFormat="1" ht="12.75" x14ac:dyDescent="0.2">
      <c r="A52" s="208" t="s">
        <v>569</v>
      </c>
      <c r="B52" s="196">
        <v>391</v>
      </c>
      <c r="C52" s="209" t="s">
        <v>552</v>
      </c>
      <c r="D52" s="4" t="s">
        <v>1</v>
      </c>
      <c r="E52" s="5" t="s">
        <v>1</v>
      </c>
      <c r="F52" s="4"/>
      <c r="G52" s="49"/>
      <c r="H52" s="50"/>
      <c r="I52" s="50"/>
      <c r="J52" s="50"/>
      <c r="K52" s="37"/>
    </row>
    <row r="53" spans="1:11" s="21" customFormat="1" ht="12.75" x14ac:dyDescent="0.2">
      <c r="A53" s="208" t="s">
        <v>570</v>
      </c>
      <c r="B53" s="196">
        <v>391</v>
      </c>
      <c r="C53" s="209" t="s">
        <v>555</v>
      </c>
      <c r="D53" s="4" t="s">
        <v>175</v>
      </c>
      <c r="E53" s="5" t="s">
        <v>552</v>
      </c>
      <c r="F53" s="4"/>
      <c r="G53" s="49"/>
      <c r="H53" s="50"/>
      <c r="I53" s="50"/>
      <c r="J53" s="50"/>
      <c r="K53" s="37"/>
    </row>
    <row r="54" spans="1:11" s="21" customFormat="1" ht="12.75" x14ac:dyDescent="0.2">
      <c r="A54" s="208" t="s">
        <v>571</v>
      </c>
      <c r="B54" s="196">
        <v>390</v>
      </c>
      <c r="C54" s="209" t="s">
        <v>549</v>
      </c>
      <c r="D54" s="4" t="s">
        <v>1</v>
      </c>
      <c r="E54" s="5" t="s">
        <v>1</v>
      </c>
      <c r="F54" s="4"/>
      <c r="G54" s="49"/>
      <c r="H54" s="50"/>
      <c r="I54" s="50"/>
      <c r="J54" s="50"/>
      <c r="K54" s="37"/>
    </row>
    <row r="55" spans="1:11" s="21" customFormat="1" ht="12.75" x14ac:dyDescent="0.2">
      <c r="A55" s="208" t="s">
        <v>572</v>
      </c>
      <c r="B55" s="196">
        <v>390</v>
      </c>
      <c r="C55" s="209" t="s">
        <v>551</v>
      </c>
      <c r="D55" s="4" t="s">
        <v>175</v>
      </c>
      <c r="E55" s="5" t="s">
        <v>549</v>
      </c>
      <c r="F55" s="4"/>
      <c r="G55" s="49"/>
      <c r="H55" s="50"/>
      <c r="I55" s="50"/>
      <c r="J55" s="50"/>
      <c r="K55" s="37"/>
    </row>
    <row r="56" spans="1:11" s="21" customFormat="1" ht="12.75" x14ac:dyDescent="0.2">
      <c r="A56" s="208" t="s">
        <v>629</v>
      </c>
      <c r="B56" s="196">
        <v>392</v>
      </c>
      <c r="C56" s="209" t="s">
        <v>630</v>
      </c>
      <c r="D56" s="4" t="s">
        <v>1</v>
      </c>
      <c r="E56" s="5" t="s">
        <v>1</v>
      </c>
      <c r="F56" s="4"/>
      <c r="G56" s="49"/>
      <c r="H56" s="50"/>
      <c r="I56" s="50"/>
      <c r="J56" s="50"/>
      <c r="K56" s="37"/>
    </row>
    <row r="57" spans="1:11" s="21" customFormat="1" ht="12.75" x14ac:dyDescent="0.2">
      <c r="A57" s="208" t="s">
        <v>631</v>
      </c>
      <c r="B57" s="196">
        <v>392</v>
      </c>
      <c r="C57" s="209" t="s">
        <v>632</v>
      </c>
      <c r="D57" s="4" t="s">
        <v>175</v>
      </c>
      <c r="E57" s="5" t="s">
        <v>630</v>
      </c>
      <c r="F57" s="4"/>
      <c r="G57" s="49"/>
      <c r="H57" s="50"/>
      <c r="I57" s="50"/>
      <c r="J57" s="50"/>
      <c r="K57" s="37"/>
    </row>
    <row r="58" spans="1:11" s="21" customFormat="1" ht="12.75" x14ac:dyDescent="0.2">
      <c r="A58" s="188" t="s">
        <v>348</v>
      </c>
      <c r="B58" s="196">
        <v>30</v>
      </c>
      <c r="C58" s="5" t="s">
        <v>349</v>
      </c>
      <c r="D58" s="4" t="s">
        <v>1</v>
      </c>
      <c r="E58" s="4" t="s">
        <v>1</v>
      </c>
      <c r="F58" s="4"/>
      <c r="G58" s="49"/>
      <c r="H58" s="50"/>
      <c r="I58" s="50"/>
      <c r="J58" s="50"/>
      <c r="K58" s="37"/>
    </row>
    <row r="59" spans="1:11" s="21" customFormat="1" ht="12.75" x14ac:dyDescent="0.2">
      <c r="A59" s="188" t="s">
        <v>633</v>
      </c>
      <c r="B59" s="196">
        <v>369</v>
      </c>
      <c r="C59" s="5" t="s">
        <v>634</v>
      </c>
      <c r="D59" s="4" t="s">
        <v>1</v>
      </c>
      <c r="E59" s="4" t="s">
        <v>1</v>
      </c>
      <c r="F59" s="4"/>
      <c r="G59" s="49"/>
      <c r="H59" s="50"/>
      <c r="I59" s="50"/>
      <c r="J59" s="50"/>
      <c r="K59" s="37"/>
    </row>
    <row r="60" spans="1:11" s="21" customFormat="1" ht="12.75" x14ac:dyDescent="0.2">
      <c r="A60" s="36" t="s">
        <v>350</v>
      </c>
      <c r="B60" s="5">
        <v>369</v>
      </c>
      <c r="C60" s="5" t="s">
        <v>351</v>
      </c>
      <c r="D60" s="4" t="s">
        <v>1</v>
      </c>
      <c r="E60" s="4" t="s">
        <v>1</v>
      </c>
      <c r="F60" s="4"/>
      <c r="G60" s="49"/>
      <c r="H60" s="50"/>
      <c r="I60" s="50"/>
      <c r="J60" s="50"/>
      <c r="K60" s="37"/>
    </row>
    <row r="61" spans="1:11" s="223" customFormat="1" x14ac:dyDescent="0.25">
      <c r="A61" s="218" t="s">
        <v>635</v>
      </c>
      <c r="B61" s="219">
        <v>370</v>
      </c>
      <c r="C61" s="219" t="s">
        <v>636</v>
      </c>
      <c r="D61" s="219" t="s">
        <v>1</v>
      </c>
      <c r="E61" s="219" t="s">
        <v>1</v>
      </c>
      <c r="F61" s="220"/>
      <c r="G61" s="221"/>
      <c r="H61" s="221"/>
      <c r="I61" s="221"/>
      <c r="J61" s="221"/>
      <c r="K61" s="222"/>
    </row>
    <row r="62" spans="1:11" s="223" customFormat="1" x14ac:dyDescent="0.25">
      <c r="A62" s="218" t="s">
        <v>637</v>
      </c>
      <c r="B62" s="219">
        <v>352</v>
      </c>
      <c r="C62" s="219" t="s">
        <v>638</v>
      </c>
      <c r="D62" s="219" t="s">
        <v>175</v>
      </c>
      <c r="E62" s="219" t="s">
        <v>636</v>
      </c>
      <c r="F62" s="220"/>
      <c r="G62" s="221"/>
      <c r="H62" s="221"/>
      <c r="I62" s="221"/>
      <c r="J62" s="221"/>
      <c r="K62" s="222"/>
    </row>
    <row r="63" spans="1:11" s="21" customFormat="1" x14ac:dyDescent="0.25">
      <c r="A63" s="203" t="s">
        <v>556</v>
      </c>
      <c r="B63" s="202">
        <v>386</v>
      </c>
      <c r="C63" s="202" t="s">
        <v>542</v>
      </c>
      <c r="D63" s="4" t="s">
        <v>1</v>
      </c>
      <c r="E63" s="5" t="s">
        <v>1</v>
      </c>
      <c r="F63" s="205"/>
      <c r="G63" s="198"/>
      <c r="H63" s="198"/>
      <c r="I63" s="198"/>
      <c r="J63" s="198"/>
      <c r="K63" s="37"/>
    </row>
    <row r="64" spans="1:11" s="21" customFormat="1" x14ac:dyDescent="0.25">
      <c r="A64" s="203" t="s">
        <v>557</v>
      </c>
      <c r="B64" s="202">
        <v>386</v>
      </c>
      <c r="C64" s="202" t="s">
        <v>543</v>
      </c>
      <c r="D64" s="4" t="s">
        <v>175</v>
      </c>
      <c r="E64" s="5" t="s">
        <v>542</v>
      </c>
      <c r="F64" s="205"/>
      <c r="G64" s="198"/>
      <c r="H64" s="198"/>
      <c r="I64" s="198"/>
      <c r="J64" s="198"/>
      <c r="K64" s="37"/>
    </row>
    <row r="65" spans="1:11" s="21" customFormat="1" x14ac:dyDescent="0.25">
      <c r="A65" s="203" t="s">
        <v>558</v>
      </c>
      <c r="B65" s="202">
        <v>387</v>
      </c>
      <c r="C65" s="202" t="s">
        <v>544</v>
      </c>
      <c r="D65" s="4" t="s">
        <v>1</v>
      </c>
      <c r="E65" s="5" t="s">
        <v>1</v>
      </c>
      <c r="F65" s="205"/>
      <c r="G65" s="198"/>
      <c r="H65" s="198"/>
      <c r="I65" s="198"/>
      <c r="J65" s="198"/>
      <c r="K65" s="37"/>
    </row>
    <row r="66" spans="1:11" s="21" customFormat="1" x14ac:dyDescent="0.25">
      <c r="A66" s="203" t="s">
        <v>559</v>
      </c>
      <c r="B66" s="202">
        <v>387</v>
      </c>
      <c r="C66" s="202" t="s">
        <v>545</v>
      </c>
      <c r="D66" s="4" t="s">
        <v>175</v>
      </c>
      <c r="E66" s="5" t="s">
        <v>544</v>
      </c>
      <c r="F66" s="205"/>
      <c r="G66" s="198"/>
      <c r="H66" s="198"/>
      <c r="I66" s="198"/>
      <c r="J66" s="198"/>
      <c r="K66" s="37"/>
    </row>
    <row r="67" spans="1:11" s="21" customFormat="1" x14ac:dyDescent="0.25">
      <c r="A67" s="203" t="s">
        <v>560</v>
      </c>
      <c r="B67" s="202">
        <v>388</v>
      </c>
      <c r="C67" s="202" t="s">
        <v>546</v>
      </c>
      <c r="D67" s="4" t="s">
        <v>1</v>
      </c>
      <c r="E67" s="5" t="s">
        <v>1</v>
      </c>
      <c r="F67" s="205"/>
      <c r="G67" s="198"/>
      <c r="H67" s="198"/>
      <c r="I67" s="198"/>
      <c r="J67" s="198"/>
      <c r="K67" s="37"/>
    </row>
    <row r="68" spans="1:11" s="21" customFormat="1" x14ac:dyDescent="0.25">
      <c r="A68" s="203" t="s">
        <v>561</v>
      </c>
      <c r="B68" s="202">
        <v>388</v>
      </c>
      <c r="C68" s="202" t="s">
        <v>547</v>
      </c>
      <c r="D68" s="4" t="s">
        <v>175</v>
      </c>
      <c r="E68" s="5" t="s">
        <v>546</v>
      </c>
      <c r="F68" s="205"/>
      <c r="G68" s="198"/>
      <c r="H68" s="198"/>
      <c r="I68" s="198"/>
      <c r="J68" s="198"/>
      <c r="K68" s="37"/>
    </row>
    <row r="69" spans="1:11" s="21" customFormat="1" x14ac:dyDescent="0.25">
      <c r="A69" s="203" t="s">
        <v>548</v>
      </c>
      <c r="B69" s="202">
        <v>390</v>
      </c>
      <c r="C69" s="202" t="s">
        <v>549</v>
      </c>
      <c r="D69" s="4" t="s">
        <v>1</v>
      </c>
      <c r="E69" s="5" t="s">
        <v>1</v>
      </c>
      <c r="F69" s="205"/>
      <c r="G69" s="198"/>
      <c r="H69" s="198"/>
      <c r="I69" s="198"/>
      <c r="J69" s="198"/>
      <c r="K69" s="37"/>
    </row>
    <row r="70" spans="1:11" s="21" customFormat="1" x14ac:dyDescent="0.25">
      <c r="A70" s="203" t="s">
        <v>550</v>
      </c>
      <c r="B70" s="202">
        <v>390</v>
      </c>
      <c r="C70" s="202" t="s">
        <v>551</v>
      </c>
      <c r="D70" s="4" t="s">
        <v>175</v>
      </c>
      <c r="E70" s="5" t="s">
        <v>551</v>
      </c>
      <c r="F70" s="205"/>
      <c r="G70" s="198"/>
      <c r="H70" s="198"/>
      <c r="I70" s="198"/>
      <c r="J70" s="198"/>
      <c r="K70" s="37"/>
    </row>
    <row r="71" spans="1:11" s="21" customFormat="1" x14ac:dyDescent="0.25">
      <c r="A71" s="204" t="s">
        <v>553</v>
      </c>
      <c r="B71" s="201">
        <v>391</v>
      </c>
      <c r="C71" s="195" t="s">
        <v>552</v>
      </c>
      <c r="D71" s="4" t="s">
        <v>1</v>
      </c>
      <c r="E71" s="5" t="s">
        <v>1</v>
      </c>
      <c r="F71" s="205"/>
      <c r="G71" s="198"/>
      <c r="H71" s="198"/>
      <c r="I71" s="198"/>
      <c r="J71" s="198"/>
      <c r="K71" s="37"/>
    </row>
    <row r="72" spans="1:11" s="21" customFormat="1" x14ac:dyDescent="0.25">
      <c r="A72" s="203" t="s">
        <v>554</v>
      </c>
      <c r="B72" s="202">
        <v>391</v>
      </c>
      <c r="C72" s="202" t="s">
        <v>555</v>
      </c>
      <c r="D72" s="4" t="s">
        <v>175</v>
      </c>
      <c r="E72" s="5" t="s">
        <v>555</v>
      </c>
      <c r="F72" s="205"/>
      <c r="G72" s="198"/>
      <c r="H72" s="198"/>
      <c r="I72" s="198"/>
      <c r="J72" s="198"/>
      <c r="K72" s="37"/>
    </row>
    <row r="73" spans="1:11" s="21" customFormat="1" ht="12.75" x14ac:dyDescent="0.2">
      <c r="B73" s="37"/>
      <c r="C73" s="37"/>
      <c r="E73" s="37"/>
      <c r="F73" s="37"/>
      <c r="G73" s="37"/>
      <c r="H73" s="37"/>
      <c r="I73" s="37"/>
      <c r="J73" s="37"/>
      <c r="K73" s="37"/>
    </row>
    <row r="74" spans="1:11" s="21" customFormat="1" ht="12.75" x14ac:dyDescent="0.2">
      <c r="A74" s="53" t="s">
        <v>357</v>
      </c>
      <c r="B74" s="22"/>
      <c r="C74" s="37"/>
      <c r="E74" s="37"/>
      <c r="F74" s="37"/>
      <c r="G74" s="37"/>
      <c r="H74" s="37"/>
      <c r="I74" s="37"/>
      <c r="J74" s="37"/>
      <c r="K74" s="37"/>
    </row>
    <row r="75" spans="1:11" s="21" customFormat="1" ht="12.75" x14ac:dyDescent="0.2">
      <c r="A75" s="54" t="s">
        <v>354</v>
      </c>
      <c r="B75" s="197">
        <v>27</v>
      </c>
      <c r="C75" s="5" t="s">
        <v>352</v>
      </c>
      <c r="D75" s="4" t="s">
        <v>1</v>
      </c>
      <c r="E75" s="4" t="s">
        <v>1</v>
      </c>
      <c r="F75" s="4"/>
      <c r="G75" s="49"/>
      <c r="H75" s="50"/>
      <c r="I75" s="50"/>
      <c r="J75" s="39"/>
      <c r="K75" s="37"/>
    </row>
    <row r="76" spans="1:11" s="21" customFormat="1" ht="12.75" x14ac:dyDescent="0.2">
      <c r="A76" s="193" t="s">
        <v>475</v>
      </c>
      <c r="B76" s="197">
        <v>27</v>
      </c>
      <c r="C76" s="5" t="s">
        <v>476</v>
      </c>
      <c r="D76" s="4" t="s">
        <v>175</v>
      </c>
      <c r="E76" s="4" t="s">
        <v>352</v>
      </c>
      <c r="F76" s="4"/>
      <c r="G76" s="49"/>
      <c r="H76" s="50"/>
      <c r="I76" s="50"/>
      <c r="J76" s="39"/>
      <c r="K76" s="37"/>
    </row>
    <row r="77" spans="1:11" s="21" customFormat="1" ht="12.75" x14ac:dyDescent="0.2">
      <c r="A77" s="54" t="s">
        <v>355</v>
      </c>
      <c r="B77" s="9" t="s">
        <v>356</v>
      </c>
      <c r="C77" s="5" t="s">
        <v>353</v>
      </c>
      <c r="D77" s="4" t="s">
        <v>175</v>
      </c>
      <c r="E77" s="4" t="s">
        <v>352</v>
      </c>
      <c r="F77" s="4"/>
      <c r="G77" s="18"/>
      <c r="H77" s="39"/>
      <c r="I77" s="39"/>
      <c r="J77" s="39"/>
      <c r="K77" s="37"/>
    </row>
    <row r="78" spans="1:11" s="21" customFormat="1" ht="12.75" x14ac:dyDescent="0.2">
      <c r="A78" s="23" t="s">
        <v>616</v>
      </c>
      <c r="B78" s="9" t="s">
        <v>356</v>
      </c>
      <c r="C78" s="22" t="s">
        <v>614</v>
      </c>
      <c r="D78" s="4" t="s">
        <v>175</v>
      </c>
      <c r="E78" s="4" t="s">
        <v>352</v>
      </c>
      <c r="F78" s="37"/>
      <c r="G78" s="18"/>
      <c r="H78" s="39"/>
      <c r="I78" s="39"/>
      <c r="J78" s="39"/>
      <c r="K78" s="37"/>
    </row>
    <row r="79" spans="1:11" s="21" customFormat="1" ht="12.75" x14ac:dyDescent="0.2">
      <c r="A79" s="23" t="s">
        <v>617</v>
      </c>
      <c r="B79" s="9" t="s">
        <v>356</v>
      </c>
      <c r="C79" s="22" t="s">
        <v>615</v>
      </c>
      <c r="D79" s="4" t="s">
        <v>175</v>
      </c>
      <c r="E79" s="4" t="s">
        <v>352</v>
      </c>
      <c r="F79" s="37"/>
      <c r="G79" s="18"/>
      <c r="H79" s="39"/>
      <c r="I79" s="39"/>
      <c r="J79" s="39"/>
      <c r="K79" s="37"/>
    </row>
  </sheetData>
  <autoFilter ref="A7:F79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60" r:id="rId11" display="http://www.cmegroup.com/trading/equity-index/select-sector-index/e-mini-consumer-discretionary-select-sector_contract_specifications.html"/>
    <hyperlink ref="A75" r:id="rId12" display="http://www.cmegroup.com/rulebook/CBOT/IV/27/27.pdf"/>
    <hyperlink ref="A77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63:F72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style="242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03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03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03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444</v>
      </c>
      <c r="B5" s="37"/>
      <c r="C5" s="22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443</v>
      </c>
      <c r="B6" s="7"/>
      <c r="C6" s="7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169</v>
      </c>
      <c r="B7" s="20" t="s">
        <v>170</v>
      </c>
      <c r="C7" s="241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03" s="21" customFormat="1" ht="12.75" customHeight="1" x14ac:dyDescent="0.25">
      <c r="A8" s="19"/>
      <c r="B8" s="20"/>
      <c r="C8" s="241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360</v>
      </c>
      <c r="B9" s="20"/>
      <c r="C9" s="241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250</v>
      </c>
      <c r="D10" s="4" t="s">
        <v>1</v>
      </c>
      <c r="E10" s="9" t="s">
        <v>1</v>
      </c>
      <c r="F10" s="9" t="s">
        <v>439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438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3</v>
      </c>
      <c r="B11" s="9" t="s">
        <v>2</v>
      </c>
      <c r="C11" s="9" t="s">
        <v>4</v>
      </c>
      <c r="D11" s="4" t="s">
        <v>175</v>
      </c>
      <c r="E11" s="9" t="s">
        <v>250</v>
      </c>
      <c r="F11" s="9"/>
      <c r="G11" s="10"/>
      <c r="H11" s="27"/>
      <c r="I11" s="27"/>
      <c r="J11" s="27"/>
      <c r="K11" s="22" t="s">
        <v>438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249</v>
      </c>
      <c r="B12" s="9" t="s">
        <v>2</v>
      </c>
      <c r="C12" s="9" t="s">
        <v>254</v>
      </c>
      <c r="D12" s="4" t="s">
        <v>175</v>
      </c>
      <c r="E12" s="9" t="s">
        <v>250</v>
      </c>
      <c r="F12" s="9"/>
      <c r="G12" s="10"/>
      <c r="H12" s="27"/>
      <c r="I12" s="27"/>
      <c r="J12" s="27"/>
      <c r="K12" s="22" t="s">
        <v>438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5</v>
      </c>
      <c r="B13" s="9">
        <v>291</v>
      </c>
      <c r="C13" s="9" t="s">
        <v>6</v>
      </c>
      <c r="D13" s="4" t="s">
        <v>175</v>
      </c>
      <c r="E13" s="9" t="s">
        <v>250</v>
      </c>
      <c r="F13" s="9" t="s">
        <v>439</v>
      </c>
      <c r="G13" s="11">
        <v>0.04</v>
      </c>
      <c r="H13" s="28">
        <f>G13*2</f>
        <v>0.08</v>
      </c>
      <c r="I13" s="28">
        <f>G13*3</f>
        <v>0.12</v>
      </c>
      <c r="J13" s="28">
        <f>G13*4</f>
        <v>0.16</v>
      </c>
      <c r="K13" s="22" t="s">
        <v>438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64" t="s">
        <v>7</v>
      </c>
      <c r="B14" s="62">
        <v>308</v>
      </c>
      <c r="C14" s="62" t="s">
        <v>251</v>
      </c>
      <c r="D14" s="61" t="s">
        <v>1</v>
      </c>
      <c r="E14" s="62" t="s">
        <v>1</v>
      </c>
      <c r="F14" s="9" t="s">
        <v>439</v>
      </c>
      <c r="G14" s="63">
        <v>400</v>
      </c>
      <c r="H14" s="65">
        <v>800</v>
      </c>
      <c r="I14" s="65">
        <v>1200</v>
      </c>
      <c r="J14" s="65">
        <v>1600</v>
      </c>
      <c r="K14" s="22" t="s">
        <v>438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69" t="s">
        <v>8</v>
      </c>
      <c r="B15" s="67">
        <v>309</v>
      </c>
      <c r="C15" s="67" t="s">
        <v>252</v>
      </c>
      <c r="D15" s="66" t="s">
        <v>1</v>
      </c>
      <c r="E15" s="67" t="s">
        <v>1</v>
      </c>
      <c r="F15" s="9" t="s">
        <v>439</v>
      </c>
      <c r="G15" s="68">
        <v>400</v>
      </c>
      <c r="H15" s="70">
        <v>800</v>
      </c>
      <c r="I15" s="70">
        <v>1200</v>
      </c>
      <c r="J15" s="70">
        <v>1600</v>
      </c>
      <c r="K15" s="22" t="s">
        <v>438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74" t="s">
        <v>9</v>
      </c>
      <c r="B16" s="72">
        <v>310</v>
      </c>
      <c r="C16" s="72" t="s">
        <v>253</v>
      </c>
      <c r="D16" s="71" t="s">
        <v>1</v>
      </c>
      <c r="E16" s="72" t="s">
        <v>1</v>
      </c>
      <c r="F16" s="9" t="s">
        <v>439</v>
      </c>
      <c r="G16" s="73">
        <v>400</v>
      </c>
      <c r="H16" s="75">
        <v>800</v>
      </c>
      <c r="I16" s="75">
        <v>1200</v>
      </c>
      <c r="J16" s="75">
        <v>1600</v>
      </c>
      <c r="K16" s="22" t="s">
        <v>438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17" t="s">
        <v>10</v>
      </c>
      <c r="B17" s="9">
        <v>251</v>
      </c>
      <c r="C17" s="9" t="s">
        <v>255</v>
      </c>
      <c r="D17" s="4" t="s">
        <v>1</v>
      </c>
      <c r="E17" s="9" t="s">
        <v>1</v>
      </c>
      <c r="F17" s="9" t="s">
        <v>439</v>
      </c>
      <c r="G17" s="12">
        <v>400</v>
      </c>
      <c r="H17" s="29">
        <f t="shared" ref="H17:H33" si="0">G17*2</f>
        <v>800</v>
      </c>
      <c r="I17" s="29">
        <f t="shared" ref="I17:I33" si="1">G17*3</f>
        <v>1200</v>
      </c>
      <c r="J17" s="29">
        <f t="shared" ref="J17:J33" si="2">G17*4</f>
        <v>1600</v>
      </c>
      <c r="K17" s="22" t="s">
        <v>438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17" t="s">
        <v>12</v>
      </c>
      <c r="B18" s="9" t="s">
        <v>11</v>
      </c>
      <c r="C18" s="9" t="s">
        <v>256</v>
      </c>
      <c r="D18" s="4" t="s">
        <v>175</v>
      </c>
      <c r="E18" s="9" t="s">
        <v>255</v>
      </c>
      <c r="F18" s="9"/>
      <c r="G18" s="13"/>
      <c r="H18" s="30"/>
      <c r="I18" s="30"/>
      <c r="J18" s="30"/>
      <c r="K18" s="22" t="s">
        <v>438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257</v>
      </c>
      <c r="B19" s="9" t="s">
        <v>11</v>
      </c>
      <c r="C19" s="9" t="s">
        <v>258</v>
      </c>
      <c r="D19" s="4" t="s">
        <v>175</v>
      </c>
      <c r="E19" s="9" t="s">
        <v>255</v>
      </c>
      <c r="F19" s="9"/>
      <c r="G19" s="13"/>
      <c r="H19" s="30"/>
      <c r="I19" s="30"/>
      <c r="J19" s="30"/>
      <c r="K19" s="22" t="s">
        <v>438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13</v>
      </c>
      <c r="B20" s="9">
        <v>290</v>
      </c>
      <c r="C20" s="9" t="s">
        <v>14</v>
      </c>
      <c r="D20" s="4" t="s">
        <v>175</v>
      </c>
      <c r="E20" s="9" t="s">
        <v>255</v>
      </c>
      <c r="F20" s="9" t="s">
        <v>439</v>
      </c>
      <c r="G20" s="11">
        <v>0.04</v>
      </c>
      <c r="H20" s="28">
        <f t="shared" si="0"/>
        <v>0.08</v>
      </c>
      <c r="I20" s="28">
        <f t="shared" si="1"/>
        <v>0.12</v>
      </c>
      <c r="J20" s="28">
        <f t="shared" si="2"/>
        <v>0.16</v>
      </c>
      <c r="K20" s="22" t="s">
        <v>438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79" t="s">
        <v>15</v>
      </c>
      <c r="B21" s="77">
        <v>305</v>
      </c>
      <c r="C21" s="77" t="s">
        <v>259</v>
      </c>
      <c r="D21" s="76" t="s">
        <v>1</v>
      </c>
      <c r="E21" s="77" t="s">
        <v>1</v>
      </c>
      <c r="F21" s="9" t="s">
        <v>439</v>
      </c>
      <c r="G21" s="78">
        <v>400</v>
      </c>
      <c r="H21" s="80">
        <v>800</v>
      </c>
      <c r="I21" s="80">
        <v>1200</v>
      </c>
      <c r="J21" s="80">
        <v>1600</v>
      </c>
      <c r="K21" s="22" t="s">
        <v>438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84" t="s">
        <v>16</v>
      </c>
      <c r="B22" s="82">
        <v>306</v>
      </c>
      <c r="C22" s="82" t="s">
        <v>260</v>
      </c>
      <c r="D22" s="81" t="s">
        <v>1</v>
      </c>
      <c r="E22" s="82" t="s">
        <v>1</v>
      </c>
      <c r="F22" s="9" t="s">
        <v>439</v>
      </c>
      <c r="G22" s="83">
        <v>400</v>
      </c>
      <c r="H22" s="85">
        <v>800</v>
      </c>
      <c r="I22" s="85">
        <v>1200</v>
      </c>
      <c r="J22" s="85">
        <v>1600</v>
      </c>
      <c r="K22" s="22" t="s">
        <v>438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17</v>
      </c>
      <c r="B23" s="9">
        <v>252</v>
      </c>
      <c r="C23" s="9" t="s">
        <v>261</v>
      </c>
      <c r="D23" s="4" t="s">
        <v>1</v>
      </c>
      <c r="E23" s="9" t="s">
        <v>1</v>
      </c>
      <c r="F23" s="9" t="s">
        <v>439</v>
      </c>
      <c r="G23" s="12">
        <v>400</v>
      </c>
      <c r="H23" s="29">
        <f t="shared" si="0"/>
        <v>800</v>
      </c>
      <c r="I23" s="29">
        <f t="shared" si="1"/>
        <v>1200</v>
      </c>
      <c r="J23" s="29">
        <f t="shared" si="2"/>
        <v>1600</v>
      </c>
      <c r="K23" s="22" t="s">
        <v>438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19</v>
      </c>
      <c r="B24" s="9" t="s">
        <v>18</v>
      </c>
      <c r="C24" s="9" t="s">
        <v>262</v>
      </c>
      <c r="D24" s="4" t="s">
        <v>175</v>
      </c>
      <c r="E24" s="9" t="s">
        <v>261</v>
      </c>
      <c r="F24" s="9"/>
      <c r="G24" s="13"/>
      <c r="H24" s="30"/>
      <c r="I24" s="30"/>
      <c r="J24" s="30"/>
      <c r="K24" s="22" t="s">
        <v>438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17" t="s">
        <v>295</v>
      </c>
      <c r="B25" s="9" t="s">
        <v>18</v>
      </c>
      <c r="C25" s="9" t="s">
        <v>263</v>
      </c>
      <c r="D25" s="4" t="s">
        <v>175</v>
      </c>
      <c r="E25" s="9" t="s">
        <v>261</v>
      </c>
      <c r="F25" s="9"/>
      <c r="G25" s="13"/>
      <c r="H25" s="30"/>
      <c r="I25" s="30"/>
      <c r="J25" s="30"/>
      <c r="K25" s="22" t="s">
        <v>438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17" t="s">
        <v>20</v>
      </c>
      <c r="B26" s="9">
        <v>293</v>
      </c>
      <c r="C26" s="9" t="s">
        <v>21</v>
      </c>
      <c r="D26" s="4" t="s">
        <v>175</v>
      </c>
      <c r="E26" s="9" t="s">
        <v>261</v>
      </c>
      <c r="F26" s="9" t="s">
        <v>439</v>
      </c>
      <c r="G26" s="11">
        <v>0.04</v>
      </c>
      <c r="H26" s="28">
        <f t="shared" si="0"/>
        <v>0.08</v>
      </c>
      <c r="I26" s="28">
        <f t="shared" si="1"/>
        <v>0.12</v>
      </c>
      <c r="J26" s="28">
        <f t="shared" si="2"/>
        <v>0.16</v>
      </c>
      <c r="K26" s="22" t="s">
        <v>438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89" t="s">
        <v>22</v>
      </c>
      <c r="B27" s="87">
        <v>311</v>
      </c>
      <c r="C27" s="87" t="s">
        <v>264</v>
      </c>
      <c r="D27" s="86" t="s">
        <v>1</v>
      </c>
      <c r="E27" s="87" t="s">
        <v>1</v>
      </c>
      <c r="F27" s="9" t="s">
        <v>439</v>
      </c>
      <c r="G27" s="88">
        <v>400</v>
      </c>
      <c r="H27" s="90">
        <v>800</v>
      </c>
      <c r="I27" s="90">
        <v>1200</v>
      </c>
      <c r="J27" s="90">
        <v>1600</v>
      </c>
      <c r="K27" s="22" t="s">
        <v>438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23</v>
      </c>
      <c r="B28" s="9">
        <v>340</v>
      </c>
      <c r="C28" s="9" t="s">
        <v>24</v>
      </c>
      <c r="D28" s="4" t="s">
        <v>175</v>
      </c>
      <c r="E28" s="9" t="s">
        <v>261</v>
      </c>
      <c r="F28" s="9" t="s">
        <v>439</v>
      </c>
      <c r="G28" s="11">
        <v>0.04</v>
      </c>
      <c r="H28" s="28">
        <f t="shared" si="0"/>
        <v>0.08</v>
      </c>
      <c r="I28" s="28">
        <f t="shared" si="1"/>
        <v>0.12</v>
      </c>
      <c r="J28" s="28">
        <f t="shared" si="2"/>
        <v>0.16</v>
      </c>
      <c r="K28" s="22" t="s">
        <v>438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1" customFormat="1" ht="12.75" x14ac:dyDescent="0.2">
      <c r="A29" s="17" t="s">
        <v>25</v>
      </c>
      <c r="B29" s="9">
        <v>261</v>
      </c>
      <c r="C29" s="9" t="s">
        <v>265</v>
      </c>
      <c r="D29" s="4" t="s">
        <v>1</v>
      </c>
      <c r="E29" s="9" t="s">
        <v>1</v>
      </c>
      <c r="F29" s="9" t="s">
        <v>439</v>
      </c>
      <c r="G29" s="16">
        <v>400</v>
      </c>
      <c r="H29" s="35">
        <f>G29*2</f>
        <v>800</v>
      </c>
      <c r="I29" s="35">
        <f t="shared" si="1"/>
        <v>1200</v>
      </c>
      <c r="J29" s="35">
        <f t="shared" si="2"/>
        <v>1600</v>
      </c>
      <c r="K29" s="22" t="s">
        <v>438</v>
      </c>
    </row>
    <row r="30" spans="1:103" s="21" customFormat="1" ht="12.75" x14ac:dyDescent="0.2">
      <c r="A30" s="17" t="s">
        <v>27</v>
      </c>
      <c r="B30" s="9" t="s">
        <v>26</v>
      </c>
      <c r="C30" s="9" t="s">
        <v>266</v>
      </c>
      <c r="D30" s="4" t="s">
        <v>175</v>
      </c>
      <c r="E30" s="9" t="s">
        <v>265</v>
      </c>
      <c r="F30" s="9"/>
      <c r="G30" s="14"/>
      <c r="H30" s="30"/>
      <c r="I30" s="30"/>
      <c r="J30" s="30"/>
      <c r="K30" s="22" t="s">
        <v>438</v>
      </c>
    </row>
    <row r="31" spans="1:103" s="21" customFormat="1" ht="12.75" x14ac:dyDescent="0.2">
      <c r="A31" s="17" t="s">
        <v>294</v>
      </c>
      <c r="B31" s="9" t="s">
        <v>26</v>
      </c>
      <c r="C31" s="60" t="s">
        <v>428</v>
      </c>
      <c r="D31" s="4" t="s">
        <v>175</v>
      </c>
      <c r="E31" s="9" t="s">
        <v>265</v>
      </c>
      <c r="F31" s="9"/>
      <c r="G31" s="14"/>
      <c r="H31" s="30"/>
      <c r="I31" s="30"/>
      <c r="J31" s="30"/>
      <c r="K31" s="22" t="s">
        <v>438</v>
      </c>
    </row>
    <row r="32" spans="1:103" s="21" customFormat="1" ht="12.75" x14ac:dyDescent="0.2">
      <c r="A32" s="17" t="s">
        <v>28</v>
      </c>
      <c r="B32" s="9">
        <v>262</v>
      </c>
      <c r="C32" s="9" t="s">
        <v>29</v>
      </c>
      <c r="D32" s="4" t="s">
        <v>175</v>
      </c>
      <c r="E32" s="9" t="s">
        <v>265</v>
      </c>
      <c r="F32" s="9" t="s">
        <v>439</v>
      </c>
      <c r="G32" s="12">
        <v>400</v>
      </c>
      <c r="H32" s="31">
        <f t="shared" si="0"/>
        <v>800</v>
      </c>
      <c r="I32" s="31">
        <f t="shared" si="1"/>
        <v>1200</v>
      </c>
      <c r="J32" s="31">
        <f t="shared" si="2"/>
        <v>1600</v>
      </c>
      <c r="K32" s="22" t="s">
        <v>438</v>
      </c>
    </row>
    <row r="33" spans="1:11" s="21" customFormat="1" ht="12.75" x14ac:dyDescent="0.2">
      <c r="A33" s="17" t="s">
        <v>30</v>
      </c>
      <c r="B33" s="9">
        <v>292</v>
      </c>
      <c r="C33" s="9" t="s">
        <v>31</v>
      </c>
      <c r="D33" s="4" t="s">
        <v>175</v>
      </c>
      <c r="E33" s="9" t="s">
        <v>265</v>
      </c>
      <c r="F33" s="9" t="s">
        <v>439</v>
      </c>
      <c r="G33" s="11">
        <v>0.04</v>
      </c>
      <c r="H33" s="32">
        <f t="shared" si="0"/>
        <v>0.08</v>
      </c>
      <c r="I33" s="32">
        <f t="shared" si="1"/>
        <v>0.12</v>
      </c>
      <c r="J33" s="32">
        <f t="shared" si="2"/>
        <v>0.16</v>
      </c>
      <c r="K33" s="22" t="s">
        <v>438</v>
      </c>
    </row>
    <row r="34" spans="1:11" s="21" customFormat="1" ht="12.75" x14ac:dyDescent="0.2">
      <c r="A34" s="94" t="s">
        <v>32</v>
      </c>
      <c r="B34" s="92">
        <v>301</v>
      </c>
      <c r="C34" s="92" t="s">
        <v>33</v>
      </c>
      <c r="D34" s="91" t="s">
        <v>1</v>
      </c>
      <c r="E34" s="92" t="s">
        <v>1</v>
      </c>
      <c r="F34" s="9" t="s">
        <v>439</v>
      </c>
      <c r="G34" s="93">
        <v>2000</v>
      </c>
      <c r="H34" s="95">
        <v>4000</v>
      </c>
      <c r="I34" s="95">
        <v>6000</v>
      </c>
      <c r="J34" s="95">
        <v>8000</v>
      </c>
      <c r="K34" s="22" t="s">
        <v>438</v>
      </c>
    </row>
    <row r="35" spans="1:11" s="21" customFormat="1" ht="12.75" x14ac:dyDescent="0.2">
      <c r="A35" s="99" t="s">
        <v>34</v>
      </c>
      <c r="B35" s="97" t="s">
        <v>35</v>
      </c>
      <c r="C35" s="97" t="s">
        <v>33</v>
      </c>
      <c r="D35" s="96" t="s">
        <v>175</v>
      </c>
      <c r="E35" s="97" t="s">
        <v>33</v>
      </c>
      <c r="F35" s="97"/>
      <c r="G35" s="98"/>
      <c r="H35" s="100"/>
      <c r="I35" s="100"/>
      <c r="J35" s="100"/>
      <c r="K35" s="22" t="s">
        <v>438</v>
      </c>
    </row>
    <row r="36" spans="1:11" s="190" customFormat="1" x14ac:dyDescent="0.25">
      <c r="A36" s="104" t="s">
        <v>421</v>
      </c>
      <c r="B36" s="102" t="s">
        <v>35</v>
      </c>
      <c r="C36" s="102" t="s">
        <v>416</v>
      </c>
      <c r="D36" s="101" t="s">
        <v>175</v>
      </c>
      <c r="E36" s="102" t="s">
        <v>33</v>
      </c>
      <c r="F36" s="102"/>
      <c r="G36" s="103"/>
      <c r="H36" s="105"/>
      <c r="I36" s="105"/>
      <c r="J36" s="105"/>
      <c r="K36" s="22" t="s">
        <v>438</v>
      </c>
    </row>
    <row r="37" spans="1:11" s="21" customFormat="1" ht="12.75" x14ac:dyDescent="0.2">
      <c r="A37" s="109" t="s">
        <v>36</v>
      </c>
      <c r="B37" s="107">
        <v>302</v>
      </c>
      <c r="C37" s="107" t="s">
        <v>267</v>
      </c>
      <c r="D37" s="106" t="s">
        <v>1</v>
      </c>
      <c r="E37" s="107" t="s">
        <v>1</v>
      </c>
      <c r="F37" s="9" t="s">
        <v>439</v>
      </c>
      <c r="G37" s="108">
        <v>400</v>
      </c>
      <c r="H37" s="110">
        <v>800</v>
      </c>
      <c r="I37" s="110">
        <v>1200</v>
      </c>
      <c r="J37" s="110">
        <v>1600</v>
      </c>
      <c r="K37" s="22" t="s">
        <v>438</v>
      </c>
    </row>
    <row r="38" spans="1:11" s="21" customFormat="1" ht="12.75" x14ac:dyDescent="0.2">
      <c r="A38" s="114" t="s">
        <v>37</v>
      </c>
      <c r="B38" s="112">
        <v>303</v>
      </c>
      <c r="C38" s="112" t="s">
        <v>38</v>
      </c>
      <c r="D38" s="111" t="s">
        <v>1</v>
      </c>
      <c r="E38" s="112" t="s">
        <v>1</v>
      </c>
      <c r="F38" s="9" t="s">
        <v>439</v>
      </c>
      <c r="G38" s="113">
        <v>400</v>
      </c>
      <c r="H38" s="115">
        <v>800</v>
      </c>
      <c r="I38" s="115">
        <v>1200</v>
      </c>
      <c r="J38" s="115">
        <v>1600</v>
      </c>
      <c r="K38" s="22" t="s">
        <v>438</v>
      </c>
    </row>
    <row r="39" spans="1:11" s="21" customFormat="1" ht="12.75" x14ac:dyDescent="0.2">
      <c r="A39" s="119" t="s">
        <v>39</v>
      </c>
      <c r="B39" s="117" t="s">
        <v>40</v>
      </c>
      <c r="C39" s="117" t="s">
        <v>38</v>
      </c>
      <c r="D39" s="116" t="s">
        <v>175</v>
      </c>
      <c r="E39" s="117" t="s">
        <v>38</v>
      </c>
      <c r="F39" s="117"/>
      <c r="G39" s="118"/>
      <c r="H39" s="120"/>
      <c r="I39" s="120"/>
      <c r="J39" s="120"/>
      <c r="K39" s="22" t="s">
        <v>438</v>
      </c>
    </row>
    <row r="40" spans="1:11" s="190" customFormat="1" x14ac:dyDescent="0.25">
      <c r="A40" s="124" t="s">
        <v>422</v>
      </c>
      <c r="B40" s="122" t="s">
        <v>40</v>
      </c>
      <c r="C40" s="122" t="s">
        <v>417</v>
      </c>
      <c r="D40" s="121" t="s">
        <v>175</v>
      </c>
      <c r="E40" s="122" t="s">
        <v>38</v>
      </c>
      <c r="F40" s="122"/>
      <c r="G40" s="123"/>
      <c r="H40" s="125"/>
      <c r="I40" s="125"/>
      <c r="J40" s="125"/>
      <c r="K40" s="22" t="s">
        <v>438</v>
      </c>
    </row>
    <row r="41" spans="1:11" s="21" customFormat="1" ht="12.75" x14ac:dyDescent="0.2">
      <c r="A41" s="130" t="s">
        <v>41</v>
      </c>
      <c r="B41" s="127">
        <v>304</v>
      </c>
      <c r="C41" s="127" t="s">
        <v>42</v>
      </c>
      <c r="D41" s="126" t="s">
        <v>1</v>
      </c>
      <c r="E41" s="127" t="s">
        <v>1</v>
      </c>
      <c r="F41" s="9" t="s">
        <v>439</v>
      </c>
      <c r="G41" s="128">
        <v>400</v>
      </c>
      <c r="H41" s="132">
        <v>800</v>
      </c>
      <c r="I41" s="132">
        <v>1200</v>
      </c>
      <c r="J41" s="132">
        <v>1600</v>
      </c>
      <c r="K41" s="22" t="s">
        <v>438</v>
      </c>
    </row>
    <row r="42" spans="1:11" s="21" customFormat="1" ht="12.75" x14ac:dyDescent="0.2">
      <c r="A42" s="130" t="s">
        <v>43</v>
      </c>
      <c r="B42" s="127" t="s">
        <v>44</v>
      </c>
      <c r="C42" s="127" t="s">
        <v>42</v>
      </c>
      <c r="D42" s="126" t="s">
        <v>175</v>
      </c>
      <c r="E42" s="127" t="s">
        <v>42</v>
      </c>
      <c r="F42" s="127"/>
      <c r="G42" s="129"/>
      <c r="H42" s="131"/>
      <c r="I42" s="131"/>
      <c r="J42" s="131"/>
      <c r="K42" s="22" t="s">
        <v>438</v>
      </c>
    </row>
    <row r="43" spans="1:11" s="190" customFormat="1" x14ac:dyDescent="0.25">
      <c r="A43" s="130" t="s">
        <v>423</v>
      </c>
      <c r="B43" s="127" t="s">
        <v>44</v>
      </c>
      <c r="C43" s="127" t="s">
        <v>418</v>
      </c>
      <c r="D43" s="126" t="s">
        <v>175</v>
      </c>
      <c r="E43" s="127" t="s">
        <v>42</v>
      </c>
      <c r="F43" s="127"/>
      <c r="G43" s="129"/>
      <c r="H43" s="131"/>
      <c r="I43" s="131"/>
      <c r="J43" s="131"/>
      <c r="K43" s="22" t="s">
        <v>438</v>
      </c>
    </row>
    <row r="44" spans="1:11" s="21" customFormat="1" ht="12.75" x14ac:dyDescent="0.2">
      <c r="A44" s="130" t="s">
        <v>45</v>
      </c>
      <c r="B44" s="127">
        <v>312</v>
      </c>
      <c r="C44" s="127" t="s">
        <v>268</v>
      </c>
      <c r="D44" s="126" t="s">
        <v>1</v>
      </c>
      <c r="E44" s="127" t="s">
        <v>1</v>
      </c>
      <c r="F44" s="9" t="s">
        <v>439</v>
      </c>
      <c r="G44" s="128">
        <v>400</v>
      </c>
      <c r="H44" s="132">
        <v>800</v>
      </c>
      <c r="I44" s="132">
        <v>1200</v>
      </c>
      <c r="J44" s="132">
        <v>1600</v>
      </c>
      <c r="K44" s="22" t="s">
        <v>438</v>
      </c>
    </row>
    <row r="45" spans="1:11" s="21" customFormat="1" ht="12.75" x14ac:dyDescent="0.2">
      <c r="A45" s="130" t="s">
        <v>46</v>
      </c>
      <c r="B45" s="127">
        <v>313</v>
      </c>
      <c r="C45" s="127" t="s">
        <v>269</v>
      </c>
      <c r="D45" s="126" t="s">
        <v>1</v>
      </c>
      <c r="E45" s="127" t="s">
        <v>1</v>
      </c>
      <c r="F45" s="9" t="s">
        <v>439</v>
      </c>
      <c r="G45" s="128">
        <v>2000</v>
      </c>
      <c r="H45" s="132">
        <v>4000</v>
      </c>
      <c r="I45" s="132">
        <v>6000</v>
      </c>
      <c r="J45" s="132">
        <v>8000</v>
      </c>
      <c r="K45" s="22" t="s">
        <v>438</v>
      </c>
    </row>
    <row r="46" spans="1:11" s="21" customFormat="1" ht="12.75" x14ac:dyDescent="0.2">
      <c r="A46" s="130" t="s">
        <v>47</v>
      </c>
      <c r="B46" s="127">
        <v>314</v>
      </c>
      <c r="C46" s="127" t="s">
        <v>270</v>
      </c>
      <c r="D46" s="126" t="s">
        <v>1</v>
      </c>
      <c r="E46" s="127" t="s">
        <v>1</v>
      </c>
      <c r="F46" s="9" t="s">
        <v>439</v>
      </c>
      <c r="G46" s="128">
        <v>2000</v>
      </c>
      <c r="H46" s="132">
        <v>4000</v>
      </c>
      <c r="I46" s="132">
        <v>6000</v>
      </c>
      <c r="J46" s="132">
        <v>8000</v>
      </c>
      <c r="K46" s="22" t="s">
        <v>438</v>
      </c>
    </row>
    <row r="47" spans="1:11" s="21" customFormat="1" ht="12.75" x14ac:dyDescent="0.2">
      <c r="A47" s="130" t="s">
        <v>48</v>
      </c>
      <c r="B47" s="127">
        <v>320</v>
      </c>
      <c r="C47" s="127" t="s">
        <v>49</v>
      </c>
      <c r="D47" s="126" t="s">
        <v>1</v>
      </c>
      <c r="E47" s="127" t="s">
        <v>1</v>
      </c>
      <c r="F47" s="9" t="s">
        <v>439</v>
      </c>
      <c r="G47" s="128">
        <v>400</v>
      </c>
      <c r="H47" s="132">
        <v>800</v>
      </c>
      <c r="I47" s="132">
        <v>1200</v>
      </c>
      <c r="J47" s="132">
        <v>1600</v>
      </c>
      <c r="K47" s="22" t="s">
        <v>438</v>
      </c>
    </row>
    <row r="48" spans="1:11" s="21" customFormat="1" ht="12.75" x14ac:dyDescent="0.2">
      <c r="A48" s="17" t="s">
        <v>50</v>
      </c>
      <c r="B48" s="9">
        <v>253</v>
      </c>
      <c r="C48" s="9" t="s">
        <v>271</v>
      </c>
      <c r="D48" s="4" t="s">
        <v>1</v>
      </c>
      <c r="E48" s="5" t="s">
        <v>1</v>
      </c>
      <c r="F48" s="9" t="s">
        <v>453</v>
      </c>
      <c r="G48" s="16">
        <v>400</v>
      </c>
      <c r="H48" s="35">
        <f t="shared" ref="H48:H68" si="3">G48*2</f>
        <v>800</v>
      </c>
      <c r="I48" s="35">
        <f t="shared" ref="I48:I68" si="4">G48*3</f>
        <v>1200</v>
      </c>
      <c r="J48" s="35">
        <f t="shared" ref="J48:J68" si="5">G48*4</f>
        <v>1600</v>
      </c>
      <c r="K48" s="22" t="s">
        <v>438</v>
      </c>
    </row>
    <row r="49" spans="1:11" s="21" customFormat="1" ht="12.75" x14ac:dyDescent="0.2">
      <c r="A49" s="17" t="s">
        <v>52</v>
      </c>
      <c r="B49" s="9" t="s">
        <v>51</v>
      </c>
      <c r="C49" s="9" t="s">
        <v>272</v>
      </c>
      <c r="D49" s="4" t="s">
        <v>175</v>
      </c>
      <c r="E49" s="5" t="s">
        <v>271</v>
      </c>
      <c r="F49" s="5"/>
      <c r="G49" s="13"/>
      <c r="H49" s="30"/>
      <c r="I49" s="30"/>
      <c r="J49" s="30"/>
      <c r="K49" s="22" t="s">
        <v>438</v>
      </c>
    </row>
    <row r="50" spans="1:11" s="21" customFormat="1" ht="12.75" x14ac:dyDescent="0.2">
      <c r="A50" s="17" t="s">
        <v>293</v>
      </c>
      <c r="B50" s="9" t="s">
        <v>51</v>
      </c>
      <c r="C50" s="9" t="s">
        <v>273</v>
      </c>
      <c r="D50" s="4" t="s">
        <v>175</v>
      </c>
      <c r="E50" s="5" t="s">
        <v>271</v>
      </c>
      <c r="F50" s="5"/>
      <c r="G50" s="13"/>
      <c r="H50" s="30"/>
      <c r="I50" s="30"/>
      <c r="J50" s="30"/>
      <c r="K50" s="22" t="s">
        <v>438</v>
      </c>
    </row>
    <row r="51" spans="1:11" s="21" customFormat="1" ht="12.75" x14ac:dyDescent="0.2">
      <c r="A51" s="17" t="s">
        <v>53</v>
      </c>
      <c r="B51" s="9">
        <v>263</v>
      </c>
      <c r="C51" s="9" t="s">
        <v>54</v>
      </c>
      <c r="D51" s="4" t="s">
        <v>175</v>
      </c>
      <c r="E51" s="5" t="s">
        <v>271</v>
      </c>
      <c r="F51" s="9" t="s">
        <v>439</v>
      </c>
      <c r="G51" s="12">
        <v>400</v>
      </c>
      <c r="H51" s="31">
        <f t="shared" si="3"/>
        <v>800</v>
      </c>
      <c r="I51" s="31">
        <f t="shared" si="4"/>
        <v>1200</v>
      </c>
      <c r="J51" s="31">
        <f t="shared" si="5"/>
        <v>1600</v>
      </c>
      <c r="K51" s="22" t="s">
        <v>438</v>
      </c>
    </row>
    <row r="52" spans="1:11" s="21" customFormat="1" ht="12.75" x14ac:dyDescent="0.2">
      <c r="A52" s="17" t="s">
        <v>55</v>
      </c>
      <c r="B52" s="9">
        <v>294</v>
      </c>
      <c r="C52" s="9" t="s">
        <v>56</v>
      </c>
      <c r="D52" s="4" t="s">
        <v>175</v>
      </c>
      <c r="E52" s="5" t="s">
        <v>271</v>
      </c>
      <c r="F52" s="9" t="s">
        <v>439</v>
      </c>
      <c r="G52" s="33">
        <v>4.0000000000000002E-4</v>
      </c>
      <c r="H52" s="33">
        <f t="shared" si="3"/>
        <v>8.0000000000000004E-4</v>
      </c>
      <c r="I52" s="33">
        <f t="shared" si="4"/>
        <v>1.2000000000000001E-3</v>
      </c>
      <c r="J52" s="33">
        <f t="shared" si="5"/>
        <v>1.6000000000000001E-3</v>
      </c>
      <c r="K52" s="22" t="s">
        <v>438</v>
      </c>
    </row>
    <row r="53" spans="1:11" s="21" customFormat="1" ht="12.75" x14ac:dyDescent="0.2">
      <c r="A53" s="17" t="s">
        <v>57</v>
      </c>
      <c r="B53" s="9">
        <v>341</v>
      </c>
      <c r="C53" s="9" t="s">
        <v>58</v>
      </c>
      <c r="D53" s="4" t="s">
        <v>175</v>
      </c>
      <c r="E53" s="5" t="s">
        <v>271</v>
      </c>
      <c r="F53" s="9" t="s">
        <v>439</v>
      </c>
      <c r="G53" s="15">
        <v>4</v>
      </c>
      <c r="H53" s="34">
        <f>G53*2</f>
        <v>8</v>
      </c>
      <c r="I53" s="34">
        <f>G53*3</f>
        <v>12</v>
      </c>
      <c r="J53" s="34">
        <f>G53*4</f>
        <v>16</v>
      </c>
      <c r="K53" s="22" t="s">
        <v>438</v>
      </c>
    </row>
    <row r="54" spans="1:11" s="21" customFormat="1" ht="12.75" x14ac:dyDescent="0.2">
      <c r="A54" s="17" t="s">
        <v>59</v>
      </c>
      <c r="B54" s="9">
        <v>256</v>
      </c>
      <c r="C54" s="9" t="s">
        <v>277</v>
      </c>
      <c r="D54" s="4" t="s">
        <v>1</v>
      </c>
      <c r="E54" s="5" t="s">
        <v>1</v>
      </c>
      <c r="F54" s="9" t="s">
        <v>439</v>
      </c>
      <c r="G54" s="12">
        <v>4000</v>
      </c>
      <c r="H54" s="31">
        <f t="shared" si="3"/>
        <v>8000</v>
      </c>
      <c r="I54" s="31">
        <f t="shared" si="4"/>
        <v>12000</v>
      </c>
      <c r="J54" s="31">
        <f t="shared" si="5"/>
        <v>16000</v>
      </c>
      <c r="K54" s="22" t="s">
        <v>438</v>
      </c>
    </row>
    <row r="55" spans="1:11" s="21" customFormat="1" ht="12.75" x14ac:dyDescent="0.2">
      <c r="A55" s="17" t="s">
        <v>61</v>
      </c>
      <c r="B55" s="9" t="s">
        <v>62</v>
      </c>
      <c r="C55" s="9" t="s">
        <v>60</v>
      </c>
      <c r="D55" s="4" t="s">
        <v>175</v>
      </c>
      <c r="E55" s="5" t="s">
        <v>277</v>
      </c>
      <c r="F55" s="5"/>
      <c r="G55" s="13"/>
      <c r="H55" s="30"/>
      <c r="I55" s="30"/>
      <c r="J55" s="30"/>
      <c r="K55" s="22" t="s">
        <v>438</v>
      </c>
    </row>
    <row r="56" spans="1:11" s="190" customFormat="1" x14ac:dyDescent="0.25">
      <c r="A56" s="17" t="s">
        <v>424</v>
      </c>
      <c r="B56" s="9" t="s">
        <v>62</v>
      </c>
      <c r="C56" s="9" t="s">
        <v>419</v>
      </c>
      <c r="D56" s="4" t="s">
        <v>175</v>
      </c>
      <c r="E56" s="5" t="s">
        <v>277</v>
      </c>
      <c r="F56" s="5"/>
      <c r="G56" s="13"/>
      <c r="H56" s="191"/>
      <c r="I56" s="191"/>
      <c r="J56" s="191"/>
      <c r="K56" s="22" t="s">
        <v>438</v>
      </c>
    </row>
    <row r="57" spans="1:11" s="21" customFormat="1" ht="12.75" x14ac:dyDescent="0.2">
      <c r="A57" s="17" t="s">
        <v>63</v>
      </c>
      <c r="B57" s="9">
        <v>258</v>
      </c>
      <c r="C57" s="9" t="s">
        <v>278</v>
      </c>
      <c r="D57" s="4" t="s">
        <v>1</v>
      </c>
      <c r="E57" s="5" t="s">
        <v>1</v>
      </c>
      <c r="F57" s="9" t="s">
        <v>439</v>
      </c>
      <c r="G57" s="12">
        <v>400</v>
      </c>
      <c r="H57" s="31">
        <f t="shared" si="3"/>
        <v>800</v>
      </c>
      <c r="I57" s="31">
        <f t="shared" si="4"/>
        <v>1200</v>
      </c>
      <c r="J57" s="31">
        <f t="shared" si="5"/>
        <v>1600</v>
      </c>
      <c r="K57" s="22" t="s">
        <v>438</v>
      </c>
    </row>
    <row r="58" spans="1:11" s="21" customFormat="1" ht="12.75" x14ac:dyDescent="0.2">
      <c r="A58" s="17" t="s">
        <v>64</v>
      </c>
      <c r="B58" s="9" t="s">
        <v>65</v>
      </c>
      <c r="C58" s="9" t="s">
        <v>278</v>
      </c>
      <c r="D58" s="4" t="s">
        <v>175</v>
      </c>
      <c r="E58" s="5" t="s">
        <v>278</v>
      </c>
      <c r="F58" s="5"/>
      <c r="G58" s="13"/>
      <c r="H58" s="30"/>
      <c r="I58" s="30"/>
      <c r="J58" s="30"/>
      <c r="K58" s="22" t="s">
        <v>438</v>
      </c>
    </row>
    <row r="59" spans="1:11" s="190" customFormat="1" x14ac:dyDescent="0.25">
      <c r="A59" s="17" t="s">
        <v>425</v>
      </c>
      <c r="B59" s="9" t="s">
        <v>65</v>
      </c>
      <c r="C59" s="9" t="s">
        <v>420</v>
      </c>
      <c r="D59" s="4" t="s">
        <v>175</v>
      </c>
      <c r="E59" s="5" t="s">
        <v>278</v>
      </c>
      <c r="F59" s="5"/>
      <c r="G59" s="13"/>
      <c r="H59" s="191"/>
      <c r="I59" s="191"/>
      <c r="J59" s="191"/>
      <c r="K59" s="22" t="s">
        <v>438</v>
      </c>
    </row>
    <row r="60" spans="1:11" s="21" customFormat="1" ht="12.75" x14ac:dyDescent="0.2">
      <c r="A60" s="17" t="s">
        <v>66</v>
      </c>
      <c r="B60" s="9">
        <v>254</v>
      </c>
      <c r="C60" s="9" t="s">
        <v>274</v>
      </c>
      <c r="D60" s="4" t="s">
        <v>1</v>
      </c>
      <c r="E60" s="5" t="s">
        <v>1</v>
      </c>
      <c r="F60" s="9" t="s">
        <v>439</v>
      </c>
      <c r="G60" s="12">
        <v>400</v>
      </c>
      <c r="H60" s="31">
        <f t="shared" si="3"/>
        <v>800</v>
      </c>
      <c r="I60" s="31">
        <f t="shared" si="4"/>
        <v>1200</v>
      </c>
      <c r="J60" s="31">
        <f t="shared" si="5"/>
        <v>1600</v>
      </c>
      <c r="K60" s="22" t="s">
        <v>438</v>
      </c>
    </row>
    <row r="61" spans="1:11" s="21" customFormat="1" ht="12.75" x14ac:dyDescent="0.2">
      <c r="A61" s="17" t="s">
        <v>68</v>
      </c>
      <c r="B61" s="9" t="s">
        <v>67</v>
      </c>
      <c r="C61" s="9" t="s">
        <v>276</v>
      </c>
      <c r="D61" s="4" t="s">
        <v>175</v>
      </c>
      <c r="E61" s="5" t="s">
        <v>274</v>
      </c>
      <c r="F61" s="5"/>
      <c r="G61" s="13"/>
      <c r="H61" s="30"/>
      <c r="I61" s="30"/>
      <c r="J61" s="30"/>
      <c r="K61" s="22" t="s">
        <v>438</v>
      </c>
    </row>
    <row r="62" spans="1:11" s="21" customFormat="1" ht="12.75" x14ac:dyDescent="0.2">
      <c r="A62" s="17" t="s">
        <v>292</v>
      </c>
      <c r="B62" s="9" t="s">
        <v>67</v>
      </c>
      <c r="C62" s="9" t="s">
        <v>275</v>
      </c>
      <c r="D62" s="4" t="s">
        <v>175</v>
      </c>
      <c r="E62" s="5" t="s">
        <v>274</v>
      </c>
      <c r="F62" s="5"/>
      <c r="G62" s="13"/>
      <c r="H62" s="30"/>
      <c r="I62" s="30"/>
      <c r="J62" s="30"/>
      <c r="K62" s="22" t="s">
        <v>438</v>
      </c>
    </row>
    <row r="63" spans="1:11" s="21" customFormat="1" ht="12.75" x14ac:dyDescent="0.2">
      <c r="A63" s="17" t="s">
        <v>69</v>
      </c>
      <c r="B63" s="9">
        <v>295</v>
      </c>
      <c r="C63" s="9" t="s">
        <v>70</v>
      </c>
      <c r="D63" s="4" t="s">
        <v>175</v>
      </c>
      <c r="E63" s="5" t="s">
        <v>274</v>
      </c>
      <c r="F63" s="9" t="s">
        <v>439</v>
      </c>
      <c r="G63" s="11">
        <v>0.04</v>
      </c>
      <c r="H63" s="32">
        <f t="shared" si="3"/>
        <v>0.08</v>
      </c>
      <c r="I63" s="32">
        <f t="shared" si="4"/>
        <v>0.12</v>
      </c>
      <c r="J63" s="32">
        <f t="shared" si="5"/>
        <v>0.16</v>
      </c>
      <c r="K63" s="22" t="s">
        <v>438</v>
      </c>
    </row>
    <row r="64" spans="1:11" s="21" customFormat="1" ht="12.75" x14ac:dyDescent="0.2">
      <c r="A64" s="17" t="s">
        <v>71</v>
      </c>
      <c r="B64" s="9">
        <v>342</v>
      </c>
      <c r="C64" s="9" t="s">
        <v>72</v>
      </c>
      <c r="D64" s="4" t="s">
        <v>175</v>
      </c>
      <c r="E64" s="5" t="s">
        <v>274</v>
      </c>
      <c r="F64" s="9" t="s">
        <v>439</v>
      </c>
      <c r="G64" s="11">
        <v>0.04</v>
      </c>
      <c r="H64" s="32">
        <f t="shared" si="3"/>
        <v>0.08</v>
      </c>
      <c r="I64" s="32">
        <f t="shared" si="4"/>
        <v>0.12</v>
      </c>
      <c r="J64" s="32">
        <f t="shared" si="5"/>
        <v>0.16</v>
      </c>
      <c r="K64" s="22" t="s">
        <v>438</v>
      </c>
    </row>
    <row r="65" spans="1:11" s="21" customFormat="1" ht="12.75" x14ac:dyDescent="0.2">
      <c r="A65" s="136" t="s">
        <v>73</v>
      </c>
      <c r="B65" s="134">
        <v>307</v>
      </c>
      <c r="C65" s="134" t="s">
        <v>279</v>
      </c>
      <c r="D65" s="133" t="s">
        <v>1</v>
      </c>
      <c r="E65" s="134" t="s">
        <v>1</v>
      </c>
      <c r="F65" s="9" t="s">
        <v>439</v>
      </c>
      <c r="G65" s="135">
        <v>2000</v>
      </c>
      <c r="H65" s="137">
        <v>4000</v>
      </c>
      <c r="I65" s="137">
        <v>6000</v>
      </c>
      <c r="J65" s="137">
        <v>8000</v>
      </c>
      <c r="K65" s="22" t="s">
        <v>438</v>
      </c>
    </row>
    <row r="66" spans="1:11" s="21" customFormat="1" ht="12.75" x14ac:dyDescent="0.2">
      <c r="A66" s="17" t="s">
        <v>74</v>
      </c>
      <c r="B66" s="9">
        <v>264</v>
      </c>
      <c r="C66" s="9" t="s">
        <v>75</v>
      </c>
      <c r="D66" s="4" t="s">
        <v>1</v>
      </c>
      <c r="E66" s="5" t="s">
        <v>1</v>
      </c>
      <c r="F66" s="9" t="s">
        <v>439</v>
      </c>
      <c r="G66" s="12">
        <v>400</v>
      </c>
      <c r="H66" s="31">
        <f t="shared" si="3"/>
        <v>800</v>
      </c>
      <c r="I66" s="31">
        <f t="shared" si="4"/>
        <v>1200</v>
      </c>
      <c r="J66" s="31">
        <f t="shared" si="5"/>
        <v>1600</v>
      </c>
      <c r="K66" s="22" t="s">
        <v>438</v>
      </c>
    </row>
    <row r="67" spans="1:11" s="21" customFormat="1" ht="12.75" x14ac:dyDescent="0.2">
      <c r="A67" s="17" t="s">
        <v>76</v>
      </c>
      <c r="B67" s="9">
        <v>265</v>
      </c>
      <c r="C67" s="9" t="s">
        <v>77</v>
      </c>
      <c r="D67" s="4" t="s">
        <v>1</v>
      </c>
      <c r="E67" s="5" t="s">
        <v>1</v>
      </c>
      <c r="F67" s="9" t="s">
        <v>439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438</v>
      </c>
    </row>
    <row r="68" spans="1:11" s="21" customFormat="1" ht="12.75" x14ac:dyDescent="0.2">
      <c r="A68" s="17" t="s">
        <v>78</v>
      </c>
      <c r="B68" s="9">
        <v>257</v>
      </c>
      <c r="C68" s="9" t="s">
        <v>280</v>
      </c>
      <c r="D68" s="4" t="s">
        <v>1</v>
      </c>
      <c r="E68" s="5" t="s">
        <v>1</v>
      </c>
      <c r="F68" s="9" t="s">
        <v>439</v>
      </c>
      <c r="G68" s="16">
        <v>200</v>
      </c>
      <c r="H68" s="35">
        <f t="shared" si="3"/>
        <v>400</v>
      </c>
      <c r="I68" s="35">
        <f t="shared" si="4"/>
        <v>600</v>
      </c>
      <c r="J68" s="35">
        <f t="shared" si="5"/>
        <v>800</v>
      </c>
      <c r="K68" s="22" t="s">
        <v>438</v>
      </c>
    </row>
    <row r="69" spans="1:11" s="21" customFormat="1" ht="12.75" x14ac:dyDescent="0.2">
      <c r="A69" s="17" t="s">
        <v>80</v>
      </c>
      <c r="B69" s="9" t="s">
        <v>81</v>
      </c>
      <c r="C69" s="9" t="s">
        <v>79</v>
      </c>
      <c r="D69" s="4" t="s">
        <v>175</v>
      </c>
      <c r="E69" s="5" t="s">
        <v>280</v>
      </c>
      <c r="F69" s="5"/>
      <c r="G69" s="13"/>
      <c r="H69" s="30"/>
      <c r="I69" s="30"/>
      <c r="J69" s="30"/>
      <c r="K69" s="22" t="s">
        <v>438</v>
      </c>
    </row>
    <row r="70" spans="1:11" s="190" customFormat="1" x14ac:dyDescent="0.25">
      <c r="A70" s="17" t="s">
        <v>426</v>
      </c>
      <c r="B70" s="9" t="s">
        <v>81</v>
      </c>
      <c r="C70" s="9" t="s">
        <v>415</v>
      </c>
      <c r="D70" s="4" t="s">
        <v>175</v>
      </c>
      <c r="E70" s="5" t="s">
        <v>280</v>
      </c>
      <c r="F70" s="5"/>
      <c r="G70" s="13"/>
      <c r="H70" s="191"/>
      <c r="I70" s="191"/>
      <c r="J70" s="191"/>
      <c r="K70" s="22" t="s">
        <v>438</v>
      </c>
    </row>
    <row r="71" spans="1:11" s="21" customFormat="1" ht="12.75" x14ac:dyDescent="0.2">
      <c r="A71" s="17" t="s">
        <v>82</v>
      </c>
      <c r="B71" s="9">
        <v>266</v>
      </c>
      <c r="C71" s="9" t="s">
        <v>281</v>
      </c>
      <c r="D71" s="4" t="s">
        <v>1</v>
      </c>
      <c r="E71" s="5" t="s">
        <v>1</v>
      </c>
      <c r="F71" s="9" t="s">
        <v>439</v>
      </c>
      <c r="G71" s="12">
        <v>800</v>
      </c>
      <c r="H71" s="31">
        <f t="shared" ref="H71:H103" si="6">G71*2</f>
        <v>1600</v>
      </c>
      <c r="I71" s="31">
        <f t="shared" ref="I71:I103" si="7">G71*3</f>
        <v>2400</v>
      </c>
      <c r="J71" s="31">
        <f t="shared" ref="J71:J103" si="8">G71*4</f>
        <v>3200</v>
      </c>
      <c r="K71" s="22" t="s">
        <v>438</v>
      </c>
    </row>
    <row r="72" spans="1:11" s="21" customFormat="1" ht="12.75" x14ac:dyDescent="0.2">
      <c r="A72" s="17" t="s">
        <v>83</v>
      </c>
      <c r="B72" s="9" t="s">
        <v>84</v>
      </c>
      <c r="C72" s="9" t="s">
        <v>282</v>
      </c>
      <c r="D72" s="4" t="s">
        <v>175</v>
      </c>
      <c r="E72" s="5" t="s">
        <v>281</v>
      </c>
      <c r="F72" s="5"/>
      <c r="G72" s="13"/>
      <c r="H72" s="30"/>
      <c r="I72" s="30"/>
      <c r="J72" s="30"/>
      <c r="K72" s="22" t="s">
        <v>438</v>
      </c>
    </row>
    <row r="73" spans="1:11" s="21" customFormat="1" ht="12.75" x14ac:dyDescent="0.2">
      <c r="A73" s="142" t="s">
        <v>429</v>
      </c>
      <c r="B73" s="139">
        <v>315</v>
      </c>
      <c r="C73" s="139" t="s">
        <v>283</v>
      </c>
      <c r="D73" s="138" t="s">
        <v>1</v>
      </c>
      <c r="E73" s="139" t="s">
        <v>1</v>
      </c>
      <c r="F73" s="9" t="s">
        <v>439</v>
      </c>
      <c r="G73" s="140">
        <v>800</v>
      </c>
      <c r="H73" s="144">
        <v>1600</v>
      </c>
      <c r="I73" s="144">
        <v>2400</v>
      </c>
      <c r="J73" s="144">
        <v>3200</v>
      </c>
      <c r="K73" s="22" t="s">
        <v>438</v>
      </c>
    </row>
    <row r="74" spans="1:11" s="21" customFormat="1" ht="12.75" x14ac:dyDescent="0.2">
      <c r="A74" s="142" t="s">
        <v>430</v>
      </c>
      <c r="B74" s="139" t="s">
        <v>85</v>
      </c>
      <c r="C74" s="139" t="s">
        <v>284</v>
      </c>
      <c r="D74" s="138" t="s">
        <v>175</v>
      </c>
      <c r="E74" s="139" t="s">
        <v>283</v>
      </c>
      <c r="F74" s="139"/>
      <c r="G74" s="141"/>
      <c r="H74" s="143"/>
      <c r="I74" s="143"/>
      <c r="J74" s="143"/>
      <c r="K74" s="22" t="s">
        <v>438</v>
      </c>
    </row>
    <row r="75" spans="1:11" s="21" customFormat="1" ht="12.75" x14ac:dyDescent="0.2">
      <c r="A75" s="17" t="s">
        <v>86</v>
      </c>
      <c r="B75" s="9">
        <v>267</v>
      </c>
      <c r="C75" s="9" t="s">
        <v>285</v>
      </c>
      <c r="D75" s="4" t="s">
        <v>1</v>
      </c>
      <c r="E75" s="5" t="s">
        <v>1</v>
      </c>
      <c r="F75" s="9" t="s">
        <v>439</v>
      </c>
      <c r="G75" s="12">
        <v>800</v>
      </c>
      <c r="H75" s="31">
        <f t="shared" si="6"/>
        <v>1600</v>
      </c>
      <c r="I75" s="31">
        <f t="shared" si="7"/>
        <v>2400</v>
      </c>
      <c r="J75" s="31">
        <f t="shared" si="8"/>
        <v>3200</v>
      </c>
      <c r="K75" s="22" t="s">
        <v>438</v>
      </c>
    </row>
    <row r="76" spans="1:11" s="21" customFormat="1" ht="12.75" x14ac:dyDescent="0.2">
      <c r="A76" s="17" t="s">
        <v>87</v>
      </c>
      <c r="B76" s="9" t="s">
        <v>88</v>
      </c>
      <c r="C76" s="9" t="s">
        <v>286</v>
      </c>
      <c r="D76" s="4" t="s">
        <v>175</v>
      </c>
      <c r="E76" s="5" t="s">
        <v>287</v>
      </c>
      <c r="F76" s="5"/>
      <c r="G76" s="13"/>
      <c r="H76" s="30"/>
      <c r="I76" s="30"/>
      <c r="J76" s="30"/>
      <c r="K76" s="22" t="s">
        <v>438</v>
      </c>
    </row>
    <row r="77" spans="1:11" s="21" customFormat="1" ht="12.75" x14ac:dyDescent="0.2">
      <c r="A77" s="149" t="s">
        <v>431</v>
      </c>
      <c r="B77" s="146">
        <v>316</v>
      </c>
      <c r="C77" s="146" t="s">
        <v>287</v>
      </c>
      <c r="D77" s="145" t="s">
        <v>1</v>
      </c>
      <c r="E77" s="146" t="s">
        <v>1</v>
      </c>
      <c r="F77" s="9" t="s">
        <v>439</v>
      </c>
      <c r="G77" s="147">
        <v>800</v>
      </c>
      <c r="H77" s="151">
        <v>1600</v>
      </c>
      <c r="I77" s="151">
        <v>2400</v>
      </c>
      <c r="J77" s="151">
        <v>3200</v>
      </c>
      <c r="K77" s="22" t="s">
        <v>438</v>
      </c>
    </row>
    <row r="78" spans="1:11" s="21" customFormat="1" ht="12.75" x14ac:dyDescent="0.2">
      <c r="A78" s="149" t="s">
        <v>432</v>
      </c>
      <c r="B78" s="146" t="s">
        <v>89</v>
      </c>
      <c r="C78" s="146" t="s">
        <v>288</v>
      </c>
      <c r="D78" s="145" t="s">
        <v>175</v>
      </c>
      <c r="E78" s="146" t="s">
        <v>287</v>
      </c>
      <c r="F78" s="146"/>
      <c r="G78" s="148"/>
      <c r="H78" s="150"/>
      <c r="I78" s="150"/>
      <c r="J78" s="150"/>
      <c r="K78" s="22" t="s">
        <v>438</v>
      </c>
    </row>
    <row r="79" spans="1:11" s="21" customFormat="1" ht="12.75" x14ac:dyDescent="0.2">
      <c r="A79" s="17" t="s">
        <v>90</v>
      </c>
      <c r="B79" s="9">
        <v>269</v>
      </c>
      <c r="C79" s="9" t="s">
        <v>289</v>
      </c>
      <c r="D79" s="4" t="s">
        <v>1</v>
      </c>
      <c r="E79" s="5" t="s">
        <v>1</v>
      </c>
      <c r="F79" s="9" t="s">
        <v>439</v>
      </c>
      <c r="G79" s="12">
        <v>400</v>
      </c>
      <c r="H79" s="31">
        <f t="shared" si="6"/>
        <v>800</v>
      </c>
      <c r="I79" s="31">
        <f t="shared" si="7"/>
        <v>1200</v>
      </c>
      <c r="J79" s="31">
        <f t="shared" si="8"/>
        <v>1600</v>
      </c>
      <c r="K79" s="22" t="s">
        <v>438</v>
      </c>
    </row>
    <row r="80" spans="1:11" s="21" customFormat="1" ht="12.75" x14ac:dyDescent="0.2">
      <c r="A80" s="17" t="s">
        <v>92</v>
      </c>
      <c r="B80" s="9" t="s">
        <v>93</v>
      </c>
      <c r="C80" s="9" t="s">
        <v>289</v>
      </c>
      <c r="D80" s="4" t="s">
        <v>175</v>
      </c>
      <c r="E80" s="5" t="s">
        <v>289</v>
      </c>
      <c r="F80" s="5"/>
      <c r="G80" s="13"/>
      <c r="H80" s="30"/>
      <c r="I80" s="30"/>
      <c r="J80" s="30"/>
      <c r="K80" s="22" t="s">
        <v>438</v>
      </c>
    </row>
    <row r="81" spans="1:11" s="21" customFormat="1" ht="12.75" x14ac:dyDescent="0.2">
      <c r="A81" s="17" t="s">
        <v>291</v>
      </c>
      <c r="B81" s="9" t="s">
        <v>93</v>
      </c>
      <c r="C81" s="9" t="s">
        <v>290</v>
      </c>
      <c r="D81" s="4" t="s">
        <v>175</v>
      </c>
      <c r="E81" s="5" t="s">
        <v>91</v>
      </c>
      <c r="F81" s="5"/>
      <c r="G81" s="13"/>
      <c r="H81" s="30"/>
      <c r="I81" s="30"/>
      <c r="J81" s="30"/>
      <c r="K81" s="22" t="s">
        <v>438</v>
      </c>
    </row>
    <row r="82" spans="1:11" s="21" customFormat="1" ht="12.75" x14ac:dyDescent="0.2">
      <c r="A82" s="17" t="s">
        <v>94</v>
      </c>
      <c r="B82" s="9">
        <v>279</v>
      </c>
      <c r="C82" s="9" t="s">
        <v>95</v>
      </c>
      <c r="D82" s="4" t="s">
        <v>1</v>
      </c>
      <c r="E82" s="5" t="s">
        <v>1</v>
      </c>
      <c r="F82" s="9" t="s">
        <v>439</v>
      </c>
      <c r="G82" s="12">
        <v>400</v>
      </c>
      <c r="H82" s="31">
        <f t="shared" si="6"/>
        <v>800</v>
      </c>
      <c r="I82" s="31">
        <f t="shared" si="7"/>
        <v>1200</v>
      </c>
      <c r="J82" s="31">
        <f t="shared" si="8"/>
        <v>1600</v>
      </c>
      <c r="K82" s="22" t="s">
        <v>438</v>
      </c>
    </row>
    <row r="83" spans="1:11" s="21" customFormat="1" ht="12.75" x14ac:dyDescent="0.2">
      <c r="A83" s="17" t="s">
        <v>96</v>
      </c>
      <c r="B83" s="9">
        <v>296</v>
      </c>
      <c r="C83" s="9" t="s">
        <v>97</v>
      </c>
      <c r="D83" s="4" t="s">
        <v>175</v>
      </c>
      <c r="E83" s="5" t="s">
        <v>95</v>
      </c>
      <c r="F83" s="9" t="s">
        <v>439</v>
      </c>
      <c r="G83" s="15">
        <v>4</v>
      </c>
      <c r="H83" s="34">
        <f t="shared" si="6"/>
        <v>8</v>
      </c>
      <c r="I83" s="34">
        <f t="shared" si="7"/>
        <v>12</v>
      </c>
      <c r="J83" s="34">
        <f t="shared" si="8"/>
        <v>16</v>
      </c>
      <c r="K83" s="22" t="s">
        <v>438</v>
      </c>
    </row>
    <row r="84" spans="1:11" s="21" customFormat="1" ht="12.75" x14ac:dyDescent="0.2">
      <c r="A84" s="17" t="s">
        <v>98</v>
      </c>
      <c r="B84" s="9">
        <v>271</v>
      </c>
      <c r="C84" s="9" t="s">
        <v>99</v>
      </c>
      <c r="D84" s="4" t="s">
        <v>1</v>
      </c>
      <c r="E84" s="5" t="s">
        <v>1</v>
      </c>
      <c r="F84" s="9" t="s">
        <v>439</v>
      </c>
      <c r="G84" s="12">
        <v>400</v>
      </c>
      <c r="H84" s="31">
        <f t="shared" si="6"/>
        <v>800</v>
      </c>
      <c r="I84" s="31">
        <f t="shared" si="7"/>
        <v>1200</v>
      </c>
      <c r="J84" s="31">
        <f t="shared" si="8"/>
        <v>1600</v>
      </c>
      <c r="K84" s="22" t="s">
        <v>438</v>
      </c>
    </row>
    <row r="85" spans="1:11" s="21" customFormat="1" ht="12.75" x14ac:dyDescent="0.2">
      <c r="A85" s="17" t="s">
        <v>100</v>
      </c>
      <c r="B85" s="9" t="s">
        <v>101</v>
      </c>
      <c r="C85" s="9" t="s">
        <v>99</v>
      </c>
      <c r="D85" s="4" t="s">
        <v>175</v>
      </c>
      <c r="E85" s="5" t="s">
        <v>99</v>
      </c>
      <c r="F85" s="5"/>
      <c r="G85" s="13"/>
      <c r="H85" s="30"/>
      <c r="I85" s="30"/>
      <c r="J85" s="30"/>
      <c r="K85" s="22" t="s">
        <v>438</v>
      </c>
    </row>
    <row r="86" spans="1:11" s="21" customFormat="1" ht="12.75" x14ac:dyDescent="0.2">
      <c r="A86" s="17" t="s">
        <v>102</v>
      </c>
      <c r="B86" s="9" t="s">
        <v>101</v>
      </c>
      <c r="C86" s="9" t="s">
        <v>296</v>
      </c>
      <c r="D86" s="4" t="s">
        <v>175</v>
      </c>
      <c r="E86" s="5" t="s">
        <v>99</v>
      </c>
      <c r="F86" s="5"/>
      <c r="G86" s="13"/>
      <c r="H86" s="30"/>
      <c r="I86" s="30"/>
      <c r="J86" s="30"/>
      <c r="K86" s="22" t="s">
        <v>438</v>
      </c>
    </row>
    <row r="87" spans="1:11" s="21" customFormat="1" ht="12.75" x14ac:dyDescent="0.2">
      <c r="A87" s="17" t="s">
        <v>103</v>
      </c>
      <c r="B87" s="9">
        <v>268</v>
      </c>
      <c r="C87" s="9" t="s">
        <v>297</v>
      </c>
      <c r="D87" s="4" t="s">
        <v>1</v>
      </c>
      <c r="E87" s="5" t="s">
        <v>1</v>
      </c>
      <c r="F87" s="9" t="s">
        <v>439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438</v>
      </c>
    </row>
    <row r="88" spans="1:11" s="21" customFormat="1" ht="12.75" x14ac:dyDescent="0.2">
      <c r="A88" s="17" t="s">
        <v>104</v>
      </c>
      <c r="B88" s="9" t="s">
        <v>105</v>
      </c>
      <c r="C88" s="9" t="s">
        <v>298</v>
      </c>
      <c r="D88" s="4" t="s">
        <v>175</v>
      </c>
      <c r="E88" s="5" t="s">
        <v>297</v>
      </c>
      <c r="F88" s="5"/>
      <c r="G88" s="13"/>
      <c r="H88" s="30"/>
      <c r="I88" s="30"/>
      <c r="J88" s="30"/>
      <c r="K88" s="22" t="s">
        <v>438</v>
      </c>
    </row>
    <row r="89" spans="1:11" s="21" customFormat="1" ht="12.75" x14ac:dyDescent="0.2">
      <c r="A89" s="156" t="s">
        <v>433</v>
      </c>
      <c r="B89" s="153">
        <v>317</v>
      </c>
      <c r="C89" s="153" t="s">
        <v>299</v>
      </c>
      <c r="D89" s="152" t="s">
        <v>1</v>
      </c>
      <c r="E89" s="153" t="s">
        <v>1</v>
      </c>
      <c r="F89" s="9" t="s">
        <v>439</v>
      </c>
      <c r="G89" s="154">
        <v>800</v>
      </c>
      <c r="H89" s="158">
        <v>1600</v>
      </c>
      <c r="I89" s="158">
        <v>2400</v>
      </c>
      <c r="J89" s="158">
        <v>3200</v>
      </c>
      <c r="K89" s="22" t="s">
        <v>438</v>
      </c>
    </row>
    <row r="90" spans="1:11" s="21" customFormat="1" ht="12.75" x14ac:dyDescent="0.2">
      <c r="A90" s="156" t="s">
        <v>434</v>
      </c>
      <c r="B90" s="153" t="s">
        <v>106</v>
      </c>
      <c r="C90" s="153" t="s">
        <v>300</v>
      </c>
      <c r="D90" s="152" t="s">
        <v>175</v>
      </c>
      <c r="E90" s="153" t="s">
        <v>299</v>
      </c>
      <c r="F90" s="153"/>
      <c r="G90" s="155"/>
      <c r="H90" s="157"/>
      <c r="I90" s="157"/>
      <c r="J90" s="157"/>
      <c r="K90" s="22" t="s">
        <v>438</v>
      </c>
    </row>
    <row r="91" spans="1:11" s="21" customFormat="1" ht="12.75" x14ac:dyDescent="0.2">
      <c r="A91" s="1" t="s">
        <v>111</v>
      </c>
      <c r="B91" s="5" t="s">
        <v>112</v>
      </c>
      <c r="C91" s="9" t="s">
        <v>113</v>
      </c>
      <c r="D91" s="4" t="s">
        <v>1</v>
      </c>
      <c r="E91" s="5" t="s">
        <v>1</v>
      </c>
      <c r="F91" s="9" t="s">
        <v>454</v>
      </c>
      <c r="G91" s="161">
        <v>2000</v>
      </c>
      <c r="H91" s="165">
        <v>4000</v>
      </c>
      <c r="I91" s="165">
        <v>6000</v>
      </c>
      <c r="J91" s="165">
        <v>8000</v>
      </c>
      <c r="K91" s="22" t="s">
        <v>438</v>
      </c>
    </row>
    <row r="92" spans="1:11" s="21" customFormat="1" ht="12.75" x14ac:dyDescent="0.2">
      <c r="A92" s="163" t="s">
        <v>107</v>
      </c>
      <c r="B92" s="160">
        <v>270</v>
      </c>
      <c r="C92" s="160" t="s">
        <v>108</v>
      </c>
      <c r="D92" s="159" t="s">
        <v>1</v>
      </c>
      <c r="E92" s="160" t="s">
        <v>1</v>
      </c>
      <c r="F92" s="9" t="s">
        <v>618</v>
      </c>
      <c r="G92" s="161">
        <v>450</v>
      </c>
      <c r="H92" s="165">
        <v>900</v>
      </c>
      <c r="I92" s="165">
        <v>1350</v>
      </c>
      <c r="J92" s="165">
        <v>1800</v>
      </c>
      <c r="K92" s="22" t="s">
        <v>438</v>
      </c>
    </row>
    <row r="93" spans="1:11" s="21" customFormat="1" ht="12.75" x14ac:dyDescent="0.2">
      <c r="A93" s="163" t="s">
        <v>109</v>
      </c>
      <c r="B93" s="160" t="s">
        <v>110</v>
      </c>
      <c r="C93" s="160" t="s">
        <v>108</v>
      </c>
      <c r="D93" s="159" t="s">
        <v>175</v>
      </c>
      <c r="E93" s="160" t="s">
        <v>108</v>
      </c>
      <c r="F93" s="160"/>
      <c r="G93" s="162"/>
      <c r="H93" s="164"/>
      <c r="I93" s="164"/>
      <c r="J93" s="164"/>
      <c r="K93" s="22" t="s">
        <v>438</v>
      </c>
    </row>
    <row r="94" spans="1:11" s="21" customFormat="1" ht="12.75" x14ac:dyDescent="0.2">
      <c r="A94" s="163" t="s">
        <v>302</v>
      </c>
      <c r="B94" s="160" t="s">
        <v>110</v>
      </c>
      <c r="C94" s="160" t="s">
        <v>301</v>
      </c>
      <c r="D94" s="159" t="s">
        <v>175</v>
      </c>
      <c r="E94" s="160" t="s">
        <v>108</v>
      </c>
      <c r="F94" s="160"/>
      <c r="G94" s="162"/>
      <c r="H94" s="164"/>
      <c r="I94" s="164"/>
      <c r="J94" s="164"/>
      <c r="K94" s="22" t="s">
        <v>438</v>
      </c>
    </row>
    <row r="95" spans="1:11" s="21" customFormat="1" ht="12.75" x14ac:dyDescent="0.2">
      <c r="A95" s="174" t="s">
        <v>114</v>
      </c>
      <c r="B95" s="170">
        <v>318</v>
      </c>
      <c r="C95" s="170" t="s">
        <v>115</v>
      </c>
      <c r="D95" s="168" t="s">
        <v>1</v>
      </c>
      <c r="E95" s="170" t="s">
        <v>1</v>
      </c>
      <c r="F95" s="9" t="s">
        <v>439</v>
      </c>
      <c r="G95" s="172">
        <v>400</v>
      </c>
      <c r="H95" s="176">
        <v>800</v>
      </c>
      <c r="I95" s="176">
        <v>1200</v>
      </c>
      <c r="J95" s="176">
        <v>1600</v>
      </c>
      <c r="K95" s="22" t="s">
        <v>438</v>
      </c>
    </row>
    <row r="96" spans="1:11" s="21" customFormat="1" ht="12.75" x14ac:dyDescent="0.2">
      <c r="A96" s="167" t="s">
        <v>116</v>
      </c>
      <c r="B96" s="169" t="s">
        <v>117</v>
      </c>
      <c r="C96" s="170" t="s">
        <v>115</v>
      </c>
      <c r="D96" s="168" t="s">
        <v>175</v>
      </c>
      <c r="E96" s="169" t="s">
        <v>115</v>
      </c>
      <c r="F96" s="169"/>
      <c r="G96" s="173"/>
      <c r="H96" s="175"/>
      <c r="I96" s="175"/>
      <c r="J96" s="175"/>
      <c r="K96" s="22" t="s">
        <v>438</v>
      </c>
    </row>
    <row r="97" spans="1:11" s="21" customFormat="1" ht="12.75" x14ac:dyDescent="0.2">
      <c r="A97" s="167" t="s">
        <v>305</v>
      </c>
      <c r="B97" s="169" t="s">
        <v>117</v>
      </c>
      <c r="C97" s="170" t="s">
        <v>306</v>
      </c>
      <c r="D97" s="168" t="s">
        <v>175</v>
      </c>
      <c r="E97" s="169" t="s">
        <v>115</v>
      </c>
      <c r="F97" s="169"/>
      <c r="G97" s="173"/>
      <c r="H97" s="175"/>
      <c r="I97" s="175"/>
      <c r="J97" s="175"/>
      <c r="K97" s="22" t="s">
        <v>438</v>
      </c>
    </row>
    <row r="98" spans="1:11" s="21" customFormat="1" ht="12.75" x14ac:dyDescent="0.2">
      <c r="A98" s="167" t="s">
        <v>304</v>
      </c>
      <c r="B98" s="169" t="s">
        <v>117</v>
      </c>
      <c r="C98" s="170" t="s">
        <v>303</v>
      </c>
      <c r="D98" s="168" t="s">
        <v>175</v>
      </c>
      <c r="E98" s="169" t="s">
        <v>115</v>
      </c>
      <c r="F98" s="169"/>
      <c r="G98" s="173"/>
      <c r="H98" s="175"/>
      <c r="I98" s="175"/>
      <c r="J98" s="175"/>
      <c r="K98" s="22" t="s">
        <v>438</v>
      </c>
    </row>
    <row r="99" spans="1:11" s="21" customFormat="1" ht="12.75" x14ac:dyDescent="0.2">
      <c r="A99" s="17" t="s">
        <v>118</v>
      </c>
      <c r="B99" s="9" t="s">
        <v>119</v>
      </c>
      <c r="C99" s="9" t="s">
        <v>120</v>
      </c>
      <c r="D99" s="4" t="s">
        <v>175</v>
      </c>
      <c r="E99" s="9" t="s">
        <v>113</v>
      </c>
      <c r="F99" s="9" t="s">
        <v>454</v>
      </c>
      <c r="G99" s="171">
        <v>0.2</v>
      </c>
      <c r="H99" s="177">
        <v>0.4</v>
      </c>
      <c r="I99" s="177">
        <v>0.6</v>
      </c>
      <c r="J99" s="177">
        <v>0.8</v>
      </c>
      <c r="K99" s="22" t="s">
        <v>438</v>
      </c>
    </row>
    <row r="100" spans="1:11" s="21" customFormat="1" ht="12.75" x14ac:dyDescent="0.2">
      <c r="A100" s="1" t="s">
        <v>121</v>
      </c>
      <c r="B100" s="5">
        <v>260</v>
      </c>
      <c r="C100" s="9" t="s">
        <v>307</v>
      </c>
      <c r="D100" s="4" t="s">
        <v>1</v>
      </c>
      <c r="E100" s="5" t="s">
        <v>1</v>
      </c>
      <c r="F100" s="9" t="s">
        <v>439</v>
      </c>
      <c r="G100" s="12">
        <v>2000</v>
      </c>
      <c r="H100" s="31">
        <f t="shared" si="6"/>
        <v>4000</v>
      </c>
      <c r="I100" s="31">
        <f t="shared" si="7"/>
        <v>6000</v>
      </c>
      <c r="J100" s="31">
        <f t="shared" si="8"/>
        <v>8000</v>
      </c>
      <c r="K100" s="22" t="s">
        <v>438</v>
      </c>
    </row>
    <row r="101" spans="1:11" s="21" customFormat="1" ht="12.75" x14ac:dyDescent="0.2">
      <c r="A101" s="1" t="s">
        <v>122</v>
      </c>
      <c r="B101" s="5" t="s">
        <v>123</v>
      </c>
      <c r="C101" s="9" t="s">
        <v>307</v>
      </c>
      <c r="D101" s="4" t="s">
        <v>175</v>
      </c>
      <c r="E101" s="5" t="s">
        <v>307</v>
      </c>
      <c r="F101" s="5"/>
      <c r="G101" s="13"/>
      <c r="H101" s="30"/>
      <c r="I101" s="30"/>
      <c r="J101" s="30"/>
      <c r="K101" s="22" t="s">
        <v>438</v>
      </c>
    </row>
    <row r="102" spans="1:11" s="21" customFormat="1" ht="12.75" x14ac:dyDescent="0.2">
      <c r="A102" s="1" t="s">
        <v>309</v>
      </c>
      <c r="B102" s="5" t="s">
        <v>123</v>
      </c>
      <c r="C102" s="9" t="s">
        <v>308</v>
      </c>
      <c r="D102" s="4" t="s">
        <v>175</v>
      </c>
      <c r="E102" s="5" t="s">
        <v>307</v>
      </c>
      <c r="F102" s="5"/>
      <c r="G102" s="13"/>
      <c r="H102" s="30"/>
      <c r="I102" s="30"/>
      <c r="J102" s="30"/>
      <c r="K102" s="22" t="s">
        <v>438</v>
      </c>
    </row>
    <row r="103" spans="1:11" s="21" customFormat="1" ht="12.75" x14ac:dyDescent="0.2">
      <c r="A103" s="1" t="s">
        <v>124</v>
      </c>
      <c r="B103" s="5">
        <v>259</v>
      </c>
      <c r="C103" s="9" t="s">
        <v>310</v>
      </c>
      <c r="D103" s="4" t="s">
        <v>1</v>
      </c>
      <c r="E103" s="5" t="s">
        <v>1</v>
      </c>
      <c r="F103" s="9" t="s">
        <v>439</v>
      </c>
      <c r="G103" s="12">
        <v>10000</v>
      </c>
      <c r="H103" s="31">
        <f t="shared" si="6"/>
        <v>20000</v>
      </c>
      <c r="I103" s="31">
        <f t="shared" si="7"/>
        <v>30000</v>
      </c>
      <c r="J103" s="31">
        <f t="shared" si="8"/>
        <v>40000</v>
      </c>
      <c r="K103" s="22" t="s">
        <v>438</v>
      </c>
    </row>
    <row r="104" spans="1:11" s="57" customFormat="1" ht="12.75" x14ac:dyDescent="0.2">
      <c r="A104" s="59" t="s">
        <v>658</v>
      </c>
      <c r="B104" s="60" t="s">
        <v>126</v>
      </c>
      <c r="C104" s="60" t="s">
        <v>659</v>
      </c>
      <c r="D104" s="58" t="s">
        <v>175</v>
      </c>
      <c r="E104" s="60" t="s">
        <v>310</v>
      </c>
      <c r="F104" s="60"/>
      <c r="G104" s="55"/>
      <c r="H104" s="56"/>
      <c r="I104" s="56"/>
      <c r="J104" s="56"/>
      <c r="K104" s="22" t="s">
        <v>438</v>
      </c>
    </row>
    <row r="105" spans="1:11" s="57" customFormat="1" ht="12.75" x14ac:dyDescent="0.2">
      <c r="A105" s="59" t="s">
        <v>660</v>
      </c>
      <c r="B105" s="60" t="s">
        <v>126</v>
      </c>
      <c r="C105" s="60" t="s">
        <v>311</v>
      </c>
      <c r="D105" s="58" t="s">
        <v>175</v>
      </c>
      <c r="E105" s="60" t="s">
        <v>310</v>
      </c>
      <c r="F105" s="60"/>
      <c r="G105" s="55"/>
      <c r="H105" s="56"/>
      <c r="I105" s="56"/>
      <c r="J105" s="56"/>
      <c r="K105" s="22" t="s">
        <v>438</v>
      </c>
    </row>
    <row r="106" spans="1:11" s="21" customFormat="1" ht="12.75" x14ac:dyDescent="0.2">
      <c r="A106" s="17" t="s">
        <v>127</v>
      </c>
      <c r="B106" s="9" t="s">
        <v>128</v>
      </c>
      <c r="C106" s="9" t="s">
        <v>129</v>
      </c>
      <c r="D106" s="4" t="s">
        <v>175</v>
      </c>
      <c r="E106" s="9" t="s">
        <v>310</v>
      </c>
      <c r="F106" s="9" t="s">
        <v>452</v>
      </c>
      <c r="G106" s="12">
        <v>8000</v>
      </c>
      <c r="H106" s="31">
        <f t="shared" ref="H106:H108" si="9">G106*2</f>
        <v>16000</v>
      </c>
      <c r="I106" s="31">
        <f t="shared" ref="I106:I108" si="10">G106*3</f>
        <v>24000</v>
      </c>
      <c r="J106" s="31">
        <f t="shared" ref="J106:J108" si="11">G106*4</f>
        <v>32000</v>
      </c>
      <c r="K106" s="22" t="s">
        <v>438</v>
      </c>
    </row>
    <row r="107" spans="1:11" s="21" customFormat="1" ht="12.75" x14ac:dyDescent="0.2">
      <c r="A107" s="1" t="s">
        <v>130</v>
      </c>
      <c r="B107" s="5">
        <v>272</v>
      </c>
      <c r="C107" s="9" t="s">
        <v>131</v>
      </c>
      <c r="D107" s="4" t="s">
        <v>1</v>
      </c>
      <c r="E107" s="5" t="s">
        <v>1</v>
      </c>
      <c r="F107" s="9" t="s">
        <v>439</v>
      </c>
      <c r="G107" s="12">
        <v>400</v>
      </c>
      <c r="H107" s="31">
        <f t="shared" si="9"/>
        <v>800</v>
      </c>
      <c r="I107" s="31">
        <f t="shared" si="10"/>
        <v>1200</v>
      </c>
      <c r="J107" s="31">
        <f t="shared" si="11"/>
        <v>1600</v>
      </c>
      <c r="K107" s="22" t="s">
        <v>438</v>
      </c>
    </row>
    <row r="108" spans="1:11" s="21" customFormat="1" ht="12.75" x14ac:dyDescent="0.2">
      <c r="A108" s="1" t="s">
        <v>627</v>
      </c>
      <c r="B108" s="5">
        <v>346</v>
      </c>
      <c r="C108" s="9" t="s">
        <v>628</v>
      </c>
      <c r="D108" s="4" t="s">
        <v>1</v>
      </c>
      <c r="E108" s="5" t="s">
        <v>1</v>
      </c>
      <c r="F108" s="9" t="s">
        <v>439</v>
      </c>
      <c r="G108" s="16">
        <v>400</v>
      </c>
      <c r="H108" s="35">
        <f t="shared" si="9"/>
        <v>800</v>
      </c>
      <c r="I108" s="35">
        <f t="shared" si="10"/>
        <v>1200</v>
      </c>
      <c r="J108" s="35">
        <f t="shared" si="11"/>
        <v>1600</v>
      </c>
      <c r="K108" s="22" t="s">
        <v>438</v>
      </c>
    </row>
    <row r="109" spans="1:11" s="21" customFormat="1" ht="12.75" x14ac:dyDescent="0.2">
      <c r="A109" s="1" t="s">
        <v>132</v>
      </c>
      <c r="B109" s="5">
        <v>345</v>
      </c>
      <c r="C109" s="9" t="s">
        <v>133</v>
      </c>
      <c r="D109" s="4" t="s">
        <v>175</v>
      </c>
      <c r="E109" s="5" t="s">
        <v>628</v>
      </c>
      <c r="F109" s="9"/>
      <c r="G109" s="13"/>
      <c r="H109" s="30"/>
      <c r="I109" s="30"/>
      <c r="J109" s="30"/>
      <c r="K109" s="22" t="s">
        <v>438</v>
      </c>
    </row>
    <row r="110" spans="1:11" s="21" customFormat="1" ht="12.75" x14ac:dyDescent="0.2">
      <c r="A110" s="1" t="s">
        <v>625</v>
      </c>
      <c r="B110" s="5">
        <v>299</v>
      </c>
      <c r="C110" s="9" t="s">
        <v>626</v>
      </c>
      <c r="D110" s="4" t="s">
        <v>1</v>
      </c>
      <c r="E110" s="5" t="s">
        <v>1</v>
      </c>
      <c r="F110" s="9" t="s">
        <v>439</v>
      </c>
      <c r="G110" s="12">
        <v>4000</v>
      </c>
      <c r="H110" s="31">
        <v>8000</v>
      </c>
      <c r="I110" s="31">
        <v>12000</v>
      </c>
      <c r="J110" s="31">
        <v>16000</v>
      </c>
      <c r="K110" s="22" t="s">
        <v>438</v>
      </c>
    </row>
  </sheetData>
  <autoFilter ref="A7:F110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360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380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574</v>
      </c>
      <c r="B11" s="4">
        <v>452</v>
      </c>
      <c r="C11" s="9" t="s">
        <v>575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438</v>
      </c>
    </row>
    <row r="12" spans="1:11" s="21" customFormat="1" ht="25.5" x14ac:dyDescent="0.2">
      <c r="A12" s="214" t="s">
        <v>576</v>
      </c>
      <c r="B12" s="213" t="s">
        <v>577</v>
      </c>
      <c r="C12" s="215" t="s">
        <v>578</v>
      </c>
      <c r="D12" s="213" t="s">
        <v>175</v>
      </c>
      <c r="E12" s="213" t="s">
        <v>575</v>
      </c>
      <c r="F12" s="9"/>
      <c r="G12" s="8"/>
      <c r="H12" s="25"/>
      <c r="I12" s="25"/>
      <c r="J12" s="25"/>
      <c r="K12" s="22" t="s">
        <v>438</v>
      </c>
    </row>
    <row r="13" spans="1:11" s="21" customFormat="1" ht="12.75" x14ac:dyDescent="0.2">
      <c r="A13" s="17" t="s">
        <v>579</v>
      </c>
      <c r="B13" s="4">
        <v>454</v>
      </c>
      <c r="C13" s="9" t="s">
        <v>580</v>
      </c>
      <c r="D13" s="4" t="s">
        <v>175</v>
      </c>
      <c r="E13" s="4" t="s">
        <v>575</v>
      </c>
      <c r="F13" s="9"/>
      <c r="G13" s="10"/>
      <c r="H13" s="26"/>
      <c r="I13" s="27"/>
      <c r="J13" s="27"/>
      <c r="K13" s="22" t="s">
        <v>438</v>
      </c>
    </row>
    <row r="14" spans="1:11" s="21" customFormat="1" ht="12.75" x14ac:dyDescent="0.2">
      <c r="A14" s="17" t="s">
        <v>581</v>
      </c>
      <c r="B14" s="4" t="s">
        <v>582</v>
      </c>
      <c r="C14" s="9" t="s">
        <v>580</v>
      </c>
      <c r="D14" s="4" t="s">
        <v>175</v>
      </c>
      <c r="E14" s="4" t="s">
        <v>575</v>
      </c>
      <c r="F14" s="9"/>
      <c r="G14" s="10"/>
      <c r="H14" s="27"/>
      <c r="I14" s="27"/>
      <c r="J14" s="27"/>
      <c r="K14" s="22" t="s">
        <v>438</v>
      </c>
    </row>
    <row r="15" spans="1:11" s="21" customFormat="1" ht="12.75" x14ac:dyDescent="0.2">
      <c r="A15" s="17" t="s">
        <v>583</v>
      </c>
      <c r="B15" s="4">
        <v>455</v>
      </c>
      <c r="C15" s="9" t="s">
        <v>584</v>
      </c>
      <c r="D15" s="4" t="s">
        <v>175</v>
      </c>
      <c r="E15" s="4" t="s">
        <v>575</v>
      </c>
      <c r="F15" s="9"/>
      <c r="G15" s="10"/>
      <c r="H15" s="27"/>
      <c r="I15" s="27"/>
      <c r="J15" s="27"/>
      <c r="K15" s="22" t="s">
        <v>438</v>
      </c>
    </row>
    <row r="16" spans="1:11" s="21" customFormat="1" ht="12.75" x14ac:dyDescent="0.2">
      <c r="A16" s="17" t="s">
        <v>585</v>
      </c>
      <c r="B16" s="4" t="s">
        <v>586</v>
      </c>
      <c r="C16" s="9" t="s">
        <v>584</v>
      </c>
      <c r="D16" s="4" t="s">
        <v>175</v>
      </c>
      <c r="E16" s="4" t="s">
        <v>575</v>
      </c>
      <c r="F16" s="9"/>
      <c r="G16" s="10"/>
      <c r="H16" s="27"/>
      <c r="I16" s="27"/>
      <c r="J16" s="27"/>
      <c r="K16" s="22" t="s">
        <v>438</v>
      </c>
    </row>
    <row r="17" spans="1:11" s="21" customFormat="1" ht="12.75" x14ac:dyDescent="0.2">
      <c r="A17" s="17" t="s">
        <v>587</v>
      </c>
      <c r="B17" s="61">
        <v>456</v>
      </c>
      <c r="C17" s="9" t="s">
        <v>588</v>
      </c>
      <c r="D17" s="4" t="s">
        <v>175</v>
      </c>
      <c r="E17" s="4" t="s">
        <v>575</v>
      </c>
      <c r="F17" s="9"/>
      <c r="G17" s="10"/>
      <c r="H17" s="27"/>
      <c r="I17" s="27"/>
      <c r="J17" s="27"/>
      <c r="K17" s="22" t="s">
        <v>438</v>
      </c>
    </row>
    <row r="18" spans="1:11" s="21" customFormat="1" ht="12.75" x14ac:dyDescent="0.2">
      <c r="A18" s="64" t="s">
        <v>589</v>
      </c>
      <c r="B18" s="66" t="s">
        <v>590</v>
      </c>
      <c r="C18" s="62" t="s">
        <v>588</v>
      </c>
      <c r="D18" s="4" t="s">
        <v>175</v>
      </c>
      <c r="E18" s="4" t="s">
        <v>575</v>
      </c>
      <c r="F18" s="9"/>
      <c r="G18" s="10"/>
      <c r="H18" s="27"/>
      <c r="I18" s="27"/>
      <c r="J18" s="27"/>
      <c r="K18" s="22" t="s">
        <v>438</v>
      </c>
    </row>
    <row r="19" spans="1:11" s="21" customFormat="1" ht="12.75" x14ac:dyDescent="0.2">
      <c r="A19" s="69" t="s">
        <v>591</v>
      </c>
      <c r="B19" s="22" t="s">
        <v>592</v>
      </c>
      <c r="C19" s="67" t="s">
        <v>593</v>
      </c>
      <c r="D19" s="4" t="s">
        <v>175</v>
      </c>
      <c r="E19" s="4" t="s">
        <v>575</v>
      </c>
      <c r="F19" s="9"/>
      <c r="G19" s="10"/>
      <c r="H19" s="27"/>
      <c r="I19" s="27"/>
      <c r="J19" s="27"/>
      <c r="K19" s="22" t="s">
        <v>438</v>
      </c>
    </row>
    <row r="20" spans="1:11" s="21" customFormat="1" ht="12.75" x14ac:dyDescent="0.2">
      <c r="A20" s="17" t="s">
        <v>594</v>
      </c>
      <c r="B20" s="4">
        <v>453</v>
      </c>
      <c r="C20" s="9" t="s">
        <v>595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438</v>
      </c>
    </row>
    <row r="21" spans="1:11" s="21" customFormat="1" ht="12.75" x14ac:dyDescent="0.2">
      <c r="A21" s="17" t="s">
        <v>596</v>
      </c>
      <c r="B21" s="4" t="s">
        <v>597</v>
      </c>
      <c r="C21" s="9" t="s">
        <v>598</v>
      </c>
      <c r="D21" s="4" t="s">
        <v>175</v>
      </c>
      <c r="E21" s="9" t="s">
        <v>595</v>
      </c>
      <c r="F21" s="9"/>
      <c r="G21" s="13"/>
      <c r="H21" s="30"/>
      <c r="I21" s="30"/>
      <c r="J21" s="30"/>
      <c r="K21" s="22" t="s">
        <v>438</v>
      </c>
    </row>
    <row r="22" spans="1:11" s="21" customFormat="1" ht="12.75" x14ac:dyDescent="0.2">
      <c r="A22" s="17" t="s">
        <v>599</v>
      </c>
      <c r="B22" s="4">
        <v>503</v>
      </c>
      <c r="C22" s="9" t="s">
        <v>600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438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379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574</v>
      </c>
      <c r="B25" s="4">
        <v>452</v>
      </c>
      <c r="C25" s="9" t="s">
        <v>575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438</v>
      </c>
    </row>
    <row r="26" spans="1:11" s="21" customFormat="1" ht="25.5" x14ac:dyDescent="0.2">
      <c r="A26" s="214" t="s">
        <v>576</v>
      </c>
      <c r="B26" s="213" t="s">
        <v>577</v>
      </c>
      <c r="C26" s="212" t="s">
        <v>578</v>
      </c>
      <c r="D26" s="213" t="s">
        <v>175</v>
      </c>
      <c r="E26" s="213" t="s">
        <v>575</v>
      </c>
      <c r="F26" s="9"/>
      <c r="G26" s="8"/>
      <c r="H26" s="25"/>
      <c r="I26" s="25"/>
      <c r="J26" s="25"/>
      <c r="K26" s="22" t="s">
        <v>438</v>
      </c>
    </row>
    <row r="27" spans="1:11" s="21" customFormat="1" ht="12.75" x14ac:dyDescent="0.2">
      <c r="A27" s="17" t="s">
        <v>579</v>
      </c>
      <c r="B27" s="4">
        <v>454</v>
      </c>
      <c r="C27" s="9" t="s">
        <v>580</v>
      </c>
      <c r="D27" s="4" t="s">
        <v>175</v>
      </c>
      <c r="E27" s="4" t="s">
        <v>575</v>
      </c>
      <c r="F27" s="9"/>
      <c r="G27" s="10"/>
      <c r="H27" s="26"/>
      <c r="I27" s="27"/>
      <c r="J27" s="27"/>
      <c r="K27" s="22" t="s">
        <v>438</v>
      </c>
    </row>
    <row r="28" spans="1:11" s="21" customFormat="1" ht="12.75" x14ac:dyDescent="0.2">
      <c r="A28" s="17" t="s">
        <v>581</v>
      </c>
      <c r="B28" s="4" t="s">
        <v>582</v>
      </c>
      <c r="C28" s="9" t="s">
        <v>580</v>
      </c>
      <c r="D28" s="4" t="s">
        <v>175</v>
      </c>
      <c r="E28" s="4" t="s">
        <v>575</v>
      </c>
      <c r="F28" s="9"/>
      <c r="G28" s="10"/>
      <c r="H28" s="27"/>
      <c r="I28" s="27"/>
      <c r="J28" s="27"/>
      <c r="K28" s="22" t="s">
        <v>438</v>
      </c>
    </row>
    <row r="29" spans="1:11" s="21" customFormat="1" ht="12.75" x14ac:dyDescent="0.2">
      <c r="A29" s="17" t="s">
        <v>583</v>
      </c>
      <c r="B29" s="4">
        <v>455</v>
      </c>
      <c r="C29" s="9" t="s">
        <v>584</v>
      </c>
      <c r="D29" s="4" t="s">
        <v>175</v>
      </c>
      <c r="E29" s="4" t="s">
        <v>575</v>
      </c>
      <c r="F29" s="9"/>
      <c r="G29" s="10"/>
      <c r="H29" s="27"/>
      <c r="I29" s="27"/>
      <c r="J29" s="27"/>
      <c r="K29" s="22" t="s">
        <v>438</v>
      </c>
    </row>
    <row r="30" spans="1:11" s="21" customFormat="1" ht="12.75" x14ac:dyDescent="0.2">
      <c r="A30" s="17" t="s">
        <v>585</v>
      </c>
      <c r="B30" s="4" t="s">
        <v>586</v>
      </c>
      <c r="C30" s="9" t="s">
        <v>584</v>
      </c>
      <c r="D30" s="4" t="s">
        <v>175</v>
      </c>
      <c r="E30" s="4" t="s">
        <v>575</v>
      </c>
      <c r="F30" s="9"/>
      <c r="G30" s="10"/>
      <c r="H30" s="27"/>
      <c r="I30" s="27"/>
      <c r="J30" s="27"/>
      <c r="K30" s="22" t="s">
        <v>438</v>
      </c>
    </row>
    <row r="31" spans="1:11" s="21" customFormat="1" ht="12.75" x14ac:dyDescent="0.2">
      <c r="A31" s="17" t="s">
        <v>587</v>
      </c>
      <c r="B31" s="61">
        <v>456</v>
      </c>
      <c r="C31" s="9" t="s">
        <v>588</v>
      </c>
      <c r="D31" s="4" t="s">
        <v>175</v>
      </c>
      <c r="E31" s="4" t="s">
        <v>575</v>
      </c>
      <c r="F31" s="9"/>
      <c r="G31" s="10"/>
      <c r="H31" s="27"/>
      <c r="I31" s="27"/>
      <c r="J31" s="27"/>
      <c r="K31" s="22" t="s">
        <v>438</v>
      </c>
    </row>
    <row r="32" spans="1:11" s="21" customFormat="1" ht="12.75" x14ac:dyDescent="0.2">
      <c r="A32" s="64" t="s">
        <v>589</v>
      </c>
      <c r="B32" s="66" t="s">
        <v>590</v>
      </c>
      <c r="C32" s="62" t="s">
        <v>588</v>
      </c>
      <c r="D32" s="4" t="s">
        <v>175</v>
      </c>
      <c r="E32" s="4" t="s">
        <v>575</v>
      </c>
      <c r="F32" s="9"/>
      <c r="G32" s="10"/>
      <c r="H32" s="27"/>
      <c r="I32" s="27"/>
      <c r="J32" s="27"/>
      <c r="K32" s="22" t="s">
        <v>438</v>
      </c>
    </row>
    <row r="33" spans="1:11" s="21" customFormat="1" ht="12.75" x14ac:dyDescent="0.2">
      <c r="A33" s="69" t="s">
        <v>591</v>
      </c>
      <c r="B33" s="22" t="s">
        <v>592</v>
      </c>
      <c r="C33" s="67" t="s">
        <v>593</v>
      </c>
      <c r="D33" s="4" t="s">
        <v>175</v>
      </c>
      <c r="E33" s="4" t="s">
        <v>575</v>
      </c>
      <c r="F33" s="9"/>
      <c r="G33" s="10"/>
      <c r="H33" s="27"/>
      <c r="I33" s="27"/>
      <c r="J33" s="27"/>
      <c r="K33" s="22" t="s">
        <v>438</v>
      </c>
    </row>
    <row r="34" spans="1:11" s="21" customFormat="1" ht="12.75" x14ac:dyDescent="0.2">
      <c r="A34" s="17" t="s">
        <v>594</v>
      </c>
      <c r="B34" s="4">
        <v>453</v>
      </c>
      <c r="C34" s="9" t="s">
        <v>595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438</v>
      </c>
    </row>
    <row r="35" spans="1:11" s="21" customFormat="1" ht="12.75" x14ac:dyDescent="0.2">
      <c r="A35" s="17" t="s">
        <v>596</v>
      </c>
      <c r="B35" s="4" t="s">
        <v>597</v>
      </c>
      <c r="C35" s="9" t="s">
        <v>598</v>
      </c>
      <c r="D35" s="4" t="s">
        <v>175</v>
      </c>
      <c r="E35" s="9" t="s">
        <v>595</v>
      </c>
      <c r="F35" s="9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17" t="s">
        <v>599</v>
      </c>
      <c r="B36" s="4">
        <v>503</v>
      </c>
      <c r="C36" s="9" t="s">
        <v>600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438</v>
      </c>
    </row>
    <row r="38" spans="1:11" s="21" customFormat="1" ht="12.75" x14ac:dyDescent="0.2">
      <c r="A38" s="19" t="s">
        <v>541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380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361</v>
      </c>
      <c r="B40" s="5">
        <v>21</v>
      </c>
      <c r="C40" s="37" t="s">
        <v>391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438</v>
      </c>
    </row>
    <row r="41" spans="1:11" s="21" customFormat="1" ht="15" customHeight="1" x14ac:dyDescent="0.2">
      <c r="A41" s="42" t="s">
        <v>369</v>
      </c>
      <c r="B41" s="5" t="s">
        <v>387</v>
      </c>
      <c r="C41" s="37" t="s">
        <v>397</v>
      </c>
      <c r="D41" s="4" t="s">
        <v>175</v>
      </c>
      <c r="E41" s="37" t="s">
        <v>391</v>
      </c>
      <c r="F41" s="37"/>
      <c r="G41" s="25"/>
      <c r="H41" s="25"/>
      <c r="I41" s="25"/>
      <c r="J41" s="25"/>
      <c r="K41" s="22" t="s">
        <v>438</v>
      </c>
    </row>
    <row r="42" spans="1:11" s="21" customFormat="1" ht="15" customHeight="1" x14ac:dyDescent="0.2">
      <c r="A42" s="43" t="s">
        <v>567</v>
      </c>
      <c r="B42" s="5" t="s">
        <v>388</v>
      </c>
      <c r="C42" s="37" t="s">
        <v>412</v>
      </c>
      <c r="D42" s="4" t="s">
        <v>175</v>
      </c>
      <c r="E42" s="37" t="s">
        <v>391</v>
      </c>
      <c r="F42" s="37"/>
      <c r="G42" s="25"/>
      <c r="H42" s="25"/>
      <c r="I42" s="25"/>
      <c r="J42" s="25"/>
      <c r="K42" s="22" t="s">
        <v>438</v>
      </c>
    </row>
    <row r="43" spans="1:11" s="21" customFormat="1" ht="15" customHeight="1" x14ac:dyDescent="0.2">
      <c r="A43" s="43" t="s">
        <v>367</v>
      </c>
      <c r="B43" s="5">
        <v>51</v>
      </c>
      <c r="C43" s="37" t="s">
        <v>399</v>
      </c>
      <c r="D43" s="4" t="s">
        <v>175</v>
      </c>
      <c r="E43" s="37" t="s">
        <v>391</v>
      </c>
      <c r="F43" s="37"/>
      <c r="G43" s="25"/>
      <c r="H43" s="25"/>
      <c r="I43" s="25"/>
      <c r="J43" s="25"/>
      <c r="K43" s="22" t="s">
        <v>438</v>
      </c>
    </row>
    <row r="44" spans="1:11" s="21" customFormat="1" ht="15" customHeight="1" x14ac:dyDescent="0.2">
      <c r="A44" s="43" t="s">
        <v>368</v>
      </c>
      <c r="B44" s="5">
        <v>55</v>
      </c>
      <c r="C44" s="37" t="s">
        <v>408</v>
      </c>
      <c r="D44" s="4" t="s">
        <v>175</v>
      </c>
      <c r="E44" s="37" t="s">
        <v>391</v>
      </c>
      <c r="F44" s="37"/>
      <c r="G44" s="25"/>
      <c r="H44" s="25"/>
      <c r="I44" s="25"/>
      <c r="J44" s="25"/>
      <c r="K44" s="22" t="s">
        <v>438</v>
      </c>
    </row>
    <row r="45" spans="1:11" s="21" customFormat="1" ht="15" customHeight="1" x14ac:dyDescent="0.2">
      <c r="A45" s="44" t="s">
        <v>362</v>
      </c>
      <c r="B45" s="5">
        <v>39</v>
      </c>
      <c r="C45" s="37" t="s">
        <v>396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438</v>
      </c>
    </row>
    <row r="46" spans="1:11" s="21" customFormat="1" ht="15" customHeight="1" x14ac:dyDescent="0.2">
      <c r="A46" s="44" t="s">
        <v>363</v>
      </c>
      <c r="B46" s="5">
        <v>20</v>
      </c>
      <c r="C46" s="37" t="s">
        <v>392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438</v>
      </c>
    </row>
    <row r="47" spans="1:11" s="21" customFormat="1" ht="15" customHeight="1" x14ac:dyDescent="0.2">
      <c r="A47" s="43" t="s">
        <v>370</v>
      </c>
      <c r="B47" s="5" t="s">
        <v>385</v>
      </c>
      <c r="C47" s="37" t="s">
        <v>400</v>
      </c>
      <c r="D47" s="4" t="s">
        <v>175</v>
      </c>
      <c r="E47" s="37" t="s">
        <v>392</v>
      </c>
      <c r="F47" s="37"/>
      <c r="G47" s="25"/>
      <c r="H47" s="25"/>
      <c r="I47" s="25"/>
      <c r="J47" s="25"/>
      <c r="K47" s="22" t="s">
        <v>438</v>
      </c>
    </row>
    <row r="48" spans="1:11" s="21" customFormat="1" ht="15" customHeight="1" x14ac:dyDescent="0.2">
      <c r="A48" s="43" t="s">
        <v>566</v>
      </c>
      <c r="B48" s="5" t="s">
        <v>386</v>
      </c>
      <c r="C48" s="37" t="s">
        <v>411</v>
      </c>
      <c r="D48" s="4" t="s">
        <v>175</v>
      </c>
      <c r="E48" s="37" t="s">
        <v>392</v>
      </c>
      <c r="F48" s="37"/>
      <c r="G48" s="25"/>
      <c r="H48" s="25"/>
      <c r="I48" s="25"/>
      <c r="J48" s="25"/>
      <c r="K48" s="22" t="s">
        <v>438</v>
      </c>
    </row>
    <row r="49" spans="1:11" s="21" customFormat="1" ht="15" customHeight="1" x14ac:dyDescent="0.2">
      <c r="A49" s="43" t="s">
        <v>371</v>
      </c>
      <c r="B49" s="5">
        <v>52</v>
      </c>
      <c r="C49" s="37" t="s">
        <v>402</v>
      </c>
      <c r="D49" s="4" t="s">
        <v>175</v>
      </c>
      <c r="E49" s="37" t="s">
        <v>392</v>
      </c>
      <c r="F49" s="37"/>
      <c r="G49" s="25"/>
      <c r="H49" s="25"/>
      <c r="I49" s="25"/>
      <c r="J49" s="25"/>
      <c r="K49" s="22" t="s">
        <v>438</v>
      </c>
    </row>
    <row r="50" spans="1:11" s="21" customFormat="1" ht="15" customHeight="1" x14ac:dyDescent="0.2">
      <c r="A50" s="43" t="s">
        <v>372</v>
      </c>
      <c r="B50" s="5">
        <v>56</v>
      </c>
      <c r="C50" s="37" t="s">
        <v>401</v>
      </c>
      <c r="D50" s="4" t="s">
        <v>175</v>
      </c>
      <c r="E50" s="37" t="s">
        <v>392</v>
      </c>
      <c r="F50" s="37"/>
      <c r="G50" s="25"/>
      <c r="H50" s="25"/>
      <c r="I50" s="25"/>
      <c r="J50" s="25"/>
      <c r="K50" s="22" t="s">
        <v>438</v>
      </c>
    </row>
    <row r="51" spans="1:11" s="21" customFormat="1" ht="15" customHeight="1" x14ac:dyDescent="0.2">
      <c r="A51" s="44" t="s">
        <v>364</v>
      </c>
      <c r="B51" s="5">
        <v>19</v>
      </c>
      <c r="C51" s="37" t="s">
        <v>393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438</v>
      </c>
    </row>
    <row r="52" spans="1:11" s="21" customFormat="1" ht="15" customHeight="1" x14ac:dyDescent="0.2">
      <c r="A52" s="42" t="s">
        <v>374</v>
      </c>
      <c r="B52" s="5" t="s">
        <v>383</v>
      </c>
      <c r="C52" s="37" t="s">
        <v>403</v>
      </c>
      <c r="D52" s="4" t="s">
        <v>175</v>
      </c>
      <c r="E52" s="37" t="s">
        <v>393</v>
      </c>
      <c r="F52" s="37"/>
      <c r="G52" s="25"/>
      <c r="H52" s="25"/>
      <c r="I52" s="25"/>
      <c r="J52" s="25"/>
      <c r="K52" s="22" t="s">
        <v>438</v>
      </c>
    </row>
    <row r="53" spans="1:11" s="21" customFormat="1" ht="15" customHeight="1" x14ac:dyDescent="0.2">
      <c r="A53" s="43" t="s">
        <v>562</v>
      </c>
      <c r="B53" s="5" t="s">
        <v>384</v>
      </c>
      <c r="C53" s="37" t="s">
        <v>410</v>
      </c>
      <c r="D53" s="4" t="s">
        <v>175</v>
      </c>
      <c r="E53" s="37" t="s">
        <v>393</v>
      </c>
      <c r="F53" s="37"/>
      <c r="G53" s="25"/>
      <c r="H53" s="25"/>
      <c r="I53" s="25"/>
      <c r="J53" s="25"/>
      <c r="K53" s="22" t="s">
        <v>438</v>
      </c>
    </row>
    <row r="54" spans="1:11" s="21" customFormat="1" ht="15" customHeight="1" x14ac:dyDescent="0.2">
      <c r="A54" s="43" t="s">
        <v>373</v>
      </c>
      <c r="B54" s="5">
        <v>53</v>
      </c>
      <c r="C54" s="37" t="s">
        <v>404</v>
      </c>
      <c r="D54" s="4" t="s">
        <v>175</v>
      </c>
      <c r="E54" s="37" t="s">
        <v>393</v>
      </c>
      <c r="F54" s="37"/>
      <c r="G54" s="25"/>
      <c r="H54" s="25"/>
      <c r="I54" s="25"/>
      <c r="J54" s="25"/>
      <c r="K54" s="22" t="s">
        <v>438</v>
      </c>
    </row>
    <row r="55" spans="1:11" s="21" customFormat="1" ht="15" customHeight="1" x14ac:dyDescent="0.2">
      <c r="A55" s="43" t="s">
        <v>376</v>
      </c>
      <c r="B55" s="5">
        <v>57</v>
      </c>
      <c r="C55" s="37" t="s">
        <v>405</v>
      </c>
      <c r="D55" s="4" t="s">
        <v>175</v>
      </c>
      <c r="E55" s="37" t="s">
        <v>393</v>
      </c>
      <c r="F55" s="37"/>
      <c r="G55" s="25"/>
      <c r="H55" s="25"/>
      <c r="I55" s="25"/>
      <c r="J55" s="25"/>
      <c r="K55" s="22" t="s">
        <v>438</v>
      </c>
    </row>
    <row r="56" spans="1:11" s="21" customFormat="1" ht="15" customHeight="1" x14ac:dyDescent="0.2">
      <c r="A56" s="43" t="s">
        <v>608</v>
      </c>
      <c r="B56" s="5">
        <v>26</v>
      </c>
      <c r="C56" s="37" t="s">
        <v>611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438</v>
      </c>
    </row>
    <row r="57" spans="1:11" s="21" customFormat="1" ht="15" customHeight="1" x14ac:dyDescent="0.2">
      <c r="A57" s="43" t="s">
        <v>609</v>
      </c>
      <c r="B57" s="5" t="s">
        <v>610</v>
      </c>
      <c r="C57" s="37" t="s">
        <v>612</v>
      </c>
      <c r="D57" s="4" t="s">
        <v>175</v>
      </c>
      <c r="E57" s="37" t="s">
        <v>611</v>
      </c>
      <c r="F57" s="37"/>
      <c r="G57" s="25"/>
      <c r="H57" s="25"/>
      <c r="I57" s="25"/>
      <c r="J57" s="25"/>
      <c r="K57" s="22" t="s">
        <v>438</v>
      </c>
    </row>
    <row r="58" spans="1:11" s="21" customFormat="1" ht="15" customHeight="1" x14ac:dyDescent="0.2">
      <c r="A58" s="44" t="s">
        <v>365</v>
      </c>
      <c r="B58" s="5">
        <v>18</v>
      </c>
      <c r="C58" s="37" t="s">
        <v>394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438</v>
      </c>
    </row>
    <row r="59" spans="1:11" s="21" customFormat="1" ht="15" customHeight="1" x14ac:dyDescent="0.2">
      <c r="A59" s="43" t="s">
        <v>375</v>
      </c>
      <c r="B59" s="5" t="s">
        <v>381</v>
      </c>
      <c r="C59" s="37" t="s">
        <v>406</v>
      </c>
      <c r="D59" s="4" t="s">
        <v>175</v>
      </c>
      <c r="E59" s="37" t="s">
        <v>394</v>
      </c>
      <c r="F59" s="37"/>
      <c r="G59" s="25"/>
      <c r="H59" s="25"/>
      <c r="I59" s="25"/>
      <c r="J59" s="25"/>
      <c r="K59" s="22" t="s">
        <v>438</v>
      </c>
    </row>
    <row r="60" spans="1:11" s="21" customFormat="1" ht="15" customHeight="1" x14ac:dyDescent="0.2">
      <c r="A60" s="43" t="s">
        <v>563</v>
      </c>
      <c r="B60" s="5" t="s">
        <v>382</v>
      </c>
      <c r="C60" s="37" t="s">
        <v>409</v>
      </c>
      <c r="D60" s="4" t="s">
        <v>175</v>
      </c>
      <c r="E60" s="37" t="s">
        <v>394</v>
      </c>
      <c r="F60" s="37"/>
      <c r="G60" s="25"/>
      <c r="H60" s="25"/>
      <c r="I60" s="25"/>
      <c r="J60" s="25"/>
      <c r="K60" s="22" t="s">
        <v>438</v>
      </c>
    </row>
    <row r="61" spans="1:11" s="21" customFormat="1" ht="15" customHeight="1" x14ac:dyDescent="0.2">
      <c r="A61" s="23" t="s">
        <v>623</v>
      </c>
      <c r="B61" s="5">
        <v>59</v>
      </c>
      <c r="C61" s="37" t="s">
        <v>624</v>
      </c>
      <c r="D61" s="4" t="s">
        <v>175</v>
      </c>
      <c r="E61" s="37" t="s">
        <v>393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366</v>
      </c>
      <c r="B62" s="5">
        <v>40</v>
      </c>
      <c r="C62" s="37" t="s">
        <v>395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438</v>
      </c>
    </row>
    <row r="63" spans="1:11" s="21" customFormat="1" ht="15" customHeight="1" x14ac:dyDescent="0.2">
      <c r="A63" s="23" t="s">
        <v>377</v>
      </c>
      <c r="B63" s="37" t="s">
        <v>389</v>
      </c>
      <c r="C63" s="37" t="s">
        <v>407</v>
      </c>
      <c r="D63" s="4" t="s">
        <v>175</v>
      </c>
      <c r="E63" s="37" t="s">
        <v>395</v>
      </c>
      <c r="F63" s="37"/>
      <c r="G63" s="25"/>
      <c r="H63" s="25"/>
      <c r="I63" s="25"/>
      <c r="J63" s="25"/>
      <c r="K63" s="22" t="s">
        <v>438</v>
      </c>
    </row>
    <row r="64" spans="1:11" s="21" customFormat="1" ht="15" customHeight="1" x14ac:dyDescent="0.2">
      <c r="A64" s="23" t="s">
        <v>564</v>
      </c>
      <c r="B64" s="37" t="s">
        <v>390</v>
      </c>
      <c r="C64" s="37" t="s">
        <v>413</v>
      </c>
      <c r="D64" s="4" t="s">
        <v>175</v>
      </c>
      <c r="E64" s="37" t="s">
        <v>395</v>
      </c>
      <c r="F64" s="37"/>
      <c r="G64" s="25"/>
      <c r="H64" s="25"/>
      <c r="I64" s="25"/>
      <c r="J64" s="25"/>
      <c r="K64" s="22" t="s">
        <v>438</v>
      </c>
    </row>
    <row r="65" spans="1:11" s="21" customFormat="1" ht="15" customHeight="1" x14ac:dyDescent="0.2">
      <c r="A65" s="23" t="s">
        <v>378</v>
      </c>
      <c r="B65" s="37">
        <v>54</v>
      </c>
      <c r="C65" s="37" t="s">
        <v>398</v>
      </c>
      <c r="D65" s="4" t="s">
        <v>175</v>
      </c>
      <c r="E65" s="37" t="s">
        <v>395</v>
      </c>
      <c r="F65" s="37"/>
      <c r="G65" s="25"/>
      <c r="H65" s="25"/>
      <c r="I65" s="25"/>
      <c r="J65" s="25"/>
      <c r="K65" s="22" t="s">
        <v>438</v>
      </c>
    </row>
    <row r="66" spans="1:11" s="21" customFormat="1" ht="12.75" x14ac:dyDescent="0.2">
      <c r="A66" s="21" t="s">
        <v>601</v>
      </c>
      <c r="B66" s="91">
        <v>22</v>
      </c>
      <c r="C66" s="92" t="s">
        <v>602</v>
      </c>
      <c r="D66" s="4" t="s">
        <v>1</v>
      </c>
      <c r="E66" s="9" t="s">
        <v>1</v>
      </c>
      <c r="F66" s="234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438</v>
      </c>
    </row>
    <row r="67" spans="1:11" s="21" customFormat="1" ht="12.75" x14ac:dyDescent="0.2">
      <c r="A67" s="99" t="s">
        <v>603</v>
      </c>
      <c r="B67" s="96" t="s">
        <v>604</v>
      </c>
      <c r="C67" s="97" t="s">
        <v>605</v>
      </c>
      <c r="D67" s="4" t="s">
        <v>175</v>
      </c>
      <c r="E67" s="9" t="s">
        <v>602</v>
      </c>
      <c r="F67" s="97"/>
      <c r="G67" s="98"/>
      <c r="H67" s="100"/>
      <c r="I67" s="100"/>
      <c r="J67" s="100"/>
      <c r="K67" s="22" t="s">
        <v>438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379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361</v>
      </c>
      <c r="B70" s="5">
        <v>21</v>
      </c>
      <c r="C70" s="37" t="s">
        <v>391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438</v>
      </c>
    </row>
    <row r="71" spans="1:11" s="21" customFormat="1" ht="12.75" x14ac:dyDescent="0.2">
      <c r="A71" s="42" t="s">
        <v>369</v>
      </c>
      <c r="B71" s="5" t="s">
        <v>387</v>
      </c>
      <c r="C71" s="37" t="s">
        <v>397</v>
      </c>
      <c r="D71" s="4" t="s">
        <v>175</v>
      </c>
      <c r="E71" s="37" t="s">
        <v>391</v>
      </c>
      <c r="F71" s="37"/>
      <c r="G71" s="25"/>
      <c r="H71" s="25"/>
      <c r="I71" s="25"/>
      <c r="J71" s="25"/>
      <c r="K71" s="22" t="s">
        <v>438</v>
      </c>
    </row>
    <row r="72" spans="1:11" s="21" customFormat="1" ht="12.75" x14ac:dyDescent="0.2">
      <c r="A72" s="43" t="s">
        <v>567</v>
      </c>
      <c r="B72" s="5" t="s">
        <v>388</v>
      </c>
      <c r="C72" s="37" t="s">
        <v>412</v>
      </c>
      <c r="D72" s="4" t="s">
        <v>175</v>
      </c>
      <c r="E72" s="37" t="s">
        <v>391</v>
      </c>
      <c r="F72" s="37"/>
      <c r="G72" s="25"/>
      <c r="H72" s="25"/>
      <c r="I72" s="25"/>
      <c r="J72" s="25"/>
      <c r="K72" s="22" t="s">
        <v>438</v>
      </c>
    </row>
    <row r="73" spans="1:11" s="21" customFormat="1" ht="12.75" x14ac:dyDescent="0.2">
      <c r="A73" s="43" t="s">
        <v>367</v>
      </c>
      <c r="B73" s="5">
        <v>51</v>
      </c>
      <c r="C73" s="37" t="s">
        <v>399</v>
      </c>
      <c r="D73" s="4" t="s">
        <v>175</v>
      </c>
      <c r="E73" s="37" t="s">
        <v>391</v>
      </c>
      <c r="F73" s="37"/>
      <c r="G73" s="25"/>
      <c r="H73" s="25"/>
      <c r="I73" s="25"/>
      <c r="J73" s="25"/>
      <c r="K73" s="22" t="s">
        <v>438</v>
      </c>
    </row>
    <row r="74" spans="1:11" s="21" customFormat="1" ht="12.75" x14ac:dyDescent="0.2">
      <c r="A74" s="43" t="s">
        <v>368</v>
      </c>
      <c r="B74" s="5">
        <v>55</v>
      </c>
      <c r="C74" s="37" t="s">
        <v>408</v>
      </c>
      <c r="D74" s="4" t="s">
        <v>175</v>
      </c>
      <c r="E74" s="37" t="s">
        <v>391</v>
      </c>
      <c r="F74" s="37"/>
      <c r="G74" s="25"/>
      <c r="H74" s="25"/>
      <c r="I74" s="25"/>
      <c r="J74" s="25"/>
      <c r="K74" s="22" t="s">
        <v>438</v>
      </c>
    </row>
    <row r="75" spans="1:11" s="21" customFormat="1" ht="12.75" x14ac:dyDescent="0.2">
      <c r="A75" s="44" t="s">
        <v>362</v>
      </c>
      <c r="B75" s="5">
        <v>39</v>
      </c>
      <c r="C75" s="37" t="s">
        <v>396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438</v>
      </c>
    </row>
    <row r="76" spans="1:11" s="21" customFormat="1" ht="12.75" x14ac:dyDescent="0.2">
      <c r="A76" s="44" t="s">
        <v>363</v>
      </c>
      <c r="B76" s="5">
        <v>20</v>
      </c>
      <c r="C76" s="37" t="s">
        <v>392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438</v>
      </c>
    </row>
    <row r="77" spans="1:11" s="21" customFormat="1" ht="12.75" x14ac:dyDescent="0.2">
      <c r="A77" s="43" t="s">
        <v>370</v>
      </c>
      <c r="B77" s="5" t="s">
        <v>385</v>
      </c>
      <c r="C77" s="37" t="s">
        <v>400</v>
      </c>
      <c r="D77" s="4" t="s">
        <v>175</v>
      </c>
      <c r="E77" s="37" t="s">
        <v>392</v>
      </c>
      <c r="F77" s="37"/>
      <c r="G77" s="25"/>
      <c r="H77" s="25"/>
      <c r="I77" s="25"/>
      <c r="J77" s="25"/>
      <c r="K77" s="22" t="s">
        <v>438</v>
      </c>
    </row>
    <row r="78" spans="1:11" s="21" customFormat="1" ht="12.75" x14ac:dyDescent="0.2">
      <c r="A78" s="43" t="s">
        <v>566</v>
      </c>
      <c r="B78" s="5" t="s">
        <v>386</v>
      </c>
      <c r="C78" s="37" t="s">
        <v>411</v>
      </c>
      <c r="D78" s="4" t="s">
        <v>175</v>
      </c>
      <c r="E78" s="37" t="s">
        <v>392</v>
      </c>
      <c r="F78" s="37"/>
      <c r="G78" s="25"/>
      <c r="H78" s="25"/>
      <c r="I78" s="25"/>
      <c r="J78" s="25"/>
      <c r="K78" s="22" t="s">
        <v>438</v>
      </c>
    </row>
    <row r="79" spans="1:11" s="21" customFormat="1" ht="12.75" x14ac:dyDescent="0.2">
      <c r="A79" s="43" t="s">
        <v>371</v>
      </c>
      <c r="B79" s="5">
        <v>52</v>
      </c>
      <c r="C79" s="37" t="s">
        <v>402</v>
      </c>
      <c r="D79" s="4" t="s">
        <v>175</v>
      </c>
      <c r="E79" s="37" t="s">
        <v>392</v>
      </c>
      <c r="F79" s="37"/>
      <c r="G79" s="25"/>
      <c r="H79" s="25"/>
      <c r="I79" s="25"/>
      <c r="J79" s="25"/>
      <c r="K79" s="22" t="s">
        <v>438</v>
      </c>
    </row>
    <row r="80" spans="1:11" s="21" customFormat="1" ht="12.75" x14ac:dyDescent="0.2">
      <c r="A80" s="43" t="s">
        <v>372</v>
      </c>
      <c r="B80" s="5">
        <v>56</v>
      </c>
      <c r="C80" s="37" t="s">
        <v>401</v>
      </c>
      <c r="D80" s="4" t="s">
        <v>175</v>
      </c>
      <c r="E80" s="37" t="s">
        <v>392</v>
      </c>
      <c r="F80" s="37"/>
      <c r="G80" s="25"/>
      <c r="H80" s="25"/>
      <c r="I80" s="25"/>
      <c r="J80" s="25"/>
      <c r="K80" s="22" t="s">
        <v>438</v>
      </c>
    </row>
    <row r="81" spans="1:11" s="21" customFormat="1" ht="12.75" x14ac:dyDescent="0.2">
      <c r="A81" s="44" t="s">
        <v>364</v>
      </c>
      <c r="B81" s="5">
        <v>19</v>
      </c>
      <c r="C81" s="37" t="s">
        <v>393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438</v>
      </c>
    </row>
    <row r="82" spans="1:11" s="21" customFormat="1" ht="12.75" x14ac:dyDescent="0.2">
      <c r="A82" s="42" t="s">
        <v>374</v>
      </c>
      <c r="B82" s="5" t="s">
        <v>383</v>
      </c>
      <c r="C82" s="37" t="s">
        <v>403</v>
      </c>
      <c r="D82" s="4" t="s">
        <v>175</v>
      </c>
      <c r="E82" s="37" t="s">
        <v>393</v>
      </c>
      <c r="F82" s="37"/>
      <c r="G82" s="25"/>
      <c r="H82" s="25"/>
      <c r="I82" s="25"/>
      <c r="J82" s="25"/>
      <c r="K82" s="22" t="s">
        <v>438</v>
      </c>
    </row>
    <row r="83" spans="1:11" s="21" customFormat="1" ht="12.75" x14ac:dyDescent="0.2">
      <c r="A83" s="43" t="s">
        <v>565</v>
      </c>
      <c r="B83" s="5" t="s">
        <v>384</v>
      </c>
      <c r="C83" s="37" t="s">
        <v>410</v>
      </c>
      <c r="D83" s="4" t="s">
        <v>175</v>
      </c>
      <c r="E83" s="37" t="s">
        <v>393</v>
      </c>
      <c r="F83" s="37"/>
      <c r="G83" s="25"/>
      <c r="H83" s="25"/>
      <c r="I83" s="25"/>
      <c r="J83" s="25"/>
      <c r="K83" s="22" t="s">
        <v>438</v>
      </c>
    </row>
    <row r="84" spans="1:11" s="21" customFormat="1" ht="12.75" x14ac:dyDescent="0.2">
      <c r="A84" s="43" t="s">
        <v>373</v>
      </c>
      <c r="B84" s="5">
        <v>53</v>
      </c>
      <c r="C84" s="37" t="s">
        <v>404</v>
      </c>
      <c r="D84" s="4" t="s">
        <v>175</v>
      </c>
      <c r="E84" s="37" t="s">
        <v>393</v>
      </c>
      <c r="F84" s="37"/>
      <c r="G84" s="25"/>
      <c r="H84" s="25"/>
      <c r="I84" s="25"/>
      <c r="J84" s="25"/>
      <c r="K84" s="22" t="s">
        <v>438</v>
      </c>
    </row>
    <row r="85" spans="1:11" s="21" customFormat="1" ht="12.75" x14ac:dyDescent="0.2">
      <c r="A85" s="43" t="s">
        <v>376</v>
      </c>
      <c r="B85" s="5">
        <v>57</v>
      </c>
      <c r="C85" s="37" t="s">
        <v>405</v>
      </c>
      <c r="D85" s="4" t="s">
        <v>175</v>
      </c>
      <c r="E85" s="37" t="s">
        <v>393</v>
      </c>
      <c r="F85" s="37"/>
      <c r="G85" s="25"/>
      <c r="H85" s="25"/>
      <c r="I85" s="25"/>
      <c r="J85" s="25"/>
      <c r="K85" s="22" t="s">
        <v>438</v>
      </c>
    </row>
    <row r="86" spans="1:11" s="21" customFormat="1" ht="12.75" x14ac:dyDescent="0.2">
      <c r="A86" s="43" t="s">
        <v>608</v>
      </c>
      <c r="B86" s="5">
        <v>26</v>
      </c>
      <c r="C86" s="37" t="s">
        <v>611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438</v>
      </c>
    </row>
    <row r="87" spans="1:11" s="21" customFormat="1" ht="12.75" x14ac:dyDescent="0.2">
      <c r="A87" s="43" t="s">
        <v>609</v>
      </c>
      <c r="B87" s="5" t="s">
        <v>610</v>
      </c>
      <c r="C87" s="37" t="s">
        <v>612</v>
      </c>
      <c r="D87" s="4" t="s">
        <v>175</v>
      </c>
      <c r="E87" s="37" t="s">
        <v>611</v>
      </c>
      <c r="F87" s="37"/>
      <c r="G87" s="25"/>
      <c r="H87" s="25"/>
      <c r="I87" s="25"/>
      <c r="J87" s="25"/>
      <c r="K87" s="22" t="s">
        <v>438</v>
      </c>
    </row>
    <row r="88" spans="1:11" s="21" customFormat="1" ht="12.75" x14ac:dyDescent="0.2">
      <c r="A88" s="44" t="s">
        <v>365</v>
      </c>
      <c r="B88" s="5">
        <v>18</v>
      </c>
      <c r="C88" s="37" t="s">
        <v>394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438</v>
      </c>
    </row>
    <row r="89" spans="1:11" s="21" customFormat="1" ht="12.75" x14ac:dyDescent="0.2">
      <c r="A89" s="43" t="s">
        <v>375</v>
      </c>
      <c r="B89" s="5" t="s">
        <v>381</v>
      </c>
      <c r="C89" s="37" t="s">
        <v>406</v>
      </c>
      <c r="D89" s="4" t="s">
        <v>175</v>
      </c>
      <c r="E89" s="37" t="s">
        <v>394</v>
      </c>
      <c r="F89" s="37"/>
      <c r="G89" s="25"/>
      <c r="H89" s="25"/>
      <c r="I89" s="25"/>
      <c r="J89" s="25"/>
      <c r="K89" s="22" t="s">
        <v>438</v>
      </c>
    </row>
    <row r="90" spans="1:11" s="21" customFormat="1" ht="12.75" x14ac:dyDescent="0.2">
      <c r="A90" s="43" t="s">
        <v>563</v>
      </c>
      <c r="B90" s="5" t="s">
        <v>382</v>
      </c>
      <c r="C90" s="37" t="s">
        <v>409</v>
      </c>
      <c r="D90" s="4" t="s">
        <v>175</v>
      </c>
      <c r="E90" s="37" t="s">
        <v>394</v>
      </c>
      <c r="F90" s="37"/>
      <c r="G90" s="25"/>
      <c r="H90" s="25"/>
      <c r="I90" s="25"/>
      <c r="J90" s="25"/>
      <c r="K90" s="22" t="s">
        <v>438</v>
      </c>
    </row>
    <row r="91" spans="1:11" s="21" customFormat="1" ht="12.75" x14ac:dyDescent="0.2">
      <c r="A91" s="44" t="s">
        <v>366</v>
      </c>
      <c r="B91" s="5">
        <v>40</v>
      </c>
      <c r="C91" s="37" t="s">
        <v>395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438</v>
      </c>
    </row>
    <row r="92" spans="1:11" s="21" customFormat="1" ht="12.75" x14ac:dyDescent="0.2">
      <c r="A92" s="23" t="s">
        <v>377</v>
      </c>
      <c r="B92" s="37" t="s">
        <v>389</v>
      </c>
      <c r="C92" s="37" t="s">
        <v>407</v>
      </c>
      <c r="D92" s="4" t="s">
        <v>175</v>
      </c>
      <c r="E92" s="37" t="s">
        <v>395</v>
      </c>
      <c r="F92" s="37"/>
      <c r="G92" s="25"/>
      <c r="H92" s="25"/>
      <c r="I92" s="25"/>
      <c r="J92" s="25"/>
      <c r="K92" s="22" t="s">
        <v>438</v>
      </c>
    </row>
    <row r="93" spans="1:11" s="21" customFormat="1" ht="12.75" x14ac:dyDescent="0.2">
      <c r="A93" s="23" t="s">
        <v>564</v>
      </c>
      <c r="B93" s="37" t="s">
        <v>390</v>
      </c>
      <c r="C93" s="37" t="s">
        <v>413</v>
      </c>
      <c r="D93" s="4" t="s">
        <v>175</v>
      </c>
      <c r="E93" s="37" t="s">
        <v>395</v>
      </c>
      <c r="F93" s="37"/>
      <c r="G93" s="25"/>
      <c r="H93" s="25"/>
      <c r="I93" s="25"/>
      <c r="J93" s="25"/>
      <c r="K93" s="22" t="s">
        <v>438</v>
      </c>
    </row>
    <row r="94" spans="1:11" s="21" customFormat="1" ht="12.75" x14ac:dyDescent="0.2">
      <c r="A94" s="23" t="s">
        <v>378</v>
      </c>
      <c r="B94" s="37">
        <v>54</v>
      </c>
      <c r="C94" s="37" t="s">
        <v>398</v>
      </c>
      <c r="D94" s="4" t="s">
        <v>175</v>
      </c>
      <c r="E94" s="37" t="s">
        <v>395</v>
      </c>
      <c r="F94" s="37"/>
      <c r="G94" s="25"/>
      <c r="H94" s="25"/>
      <c r="I94" s="25"/>
      <c r="J94" s="25"/>
      <c r="K94" s="22" t="s">
        <v>438</v>
      </c>
    </row>
    <row r="95" spans="1:11" s="21" customFormat="1" ht="12.75" x14ac:dyDescent="0.2">
      <c r="A95" s="21" t="s">
        <v>601</v>
      </c>
      <c r="B95" s="91">
        <v>22</v>
      </c>
      <c r="C95" s="92" t="s">
        <v>602</v>
      </c>
      <c r="D95" s="4" t="s">
        <v>1</v>
      </c>
      <c r="E95" s="9" t="s">
        <v>1</v>
      </c>
      <c r="F95" s="234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438</v>
      </c>
    </row>
    <row r="96" spans="1:11" s="21" customFormat="1" ht="12.75" x14ac:dyDescent="0.2">
      <c r="A96" s="99" t="s">
        <v>603</v>
      </c>
      <c r="B96" s="96" t="s">
        <v>604</v>
      </c>
      <c r="C96" s="97" t="s">
        <v>605</v>
      </c>
      <c r="D96" s="4" t="s">
        <v>175</v>
      </c>
      <c r="E96" s="9" t="s">
        <v>602</v>
      </c>
      <c r="F96" s="97"/>
      <c r="G96" s="98"/>
      <c r="H96" s="100"/>
      <c r="I96" s="100"/>
      <c r="J96" s="100"/>
      <c r="K96" s="22" t="s">
        <v>438</v>
      </c>
    </row>
  </sheetData>
  <autoFilter ref="A7:F96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1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39" bestFit="1" customWidth="1"/>
    <col min="7" max="10" width="16" style="239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3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359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135</v>
      </c>
      <c r="B10" s="6">
        <v>113</v>
      </c>
      <c r="C10" s="6" t="s">
        <v>136</v>
      </c>
      <c r="D10" s="4" t="s">
        <v>1</v>
      </c>
      <c r="E10" s="6" t="s">
        <v>137</v>
      </c>
      <c r="F10" s="178" t="s">
        <v>726</v>
      </c>
      <c r="G10" s="12" t="s">
        <v>727</v>
      </c>
      <c r="H10" s="31" t="s">
        <v>728</v>
      </c>
      <c r="I10" s="31" t="s">
        <v>729</v>
      </c>
      <c r="J10" s="31" t="s">
        <v>730</v>
      </c>
      <c r="K10" s="22" t="s">
        <v>438</v>
      </c>
    </row>
    <row r="11" spans="1:11" s="21" customFormat="1" ht="12.75" x14ac:dyDescent="0.2">
      <c r="A11" s="3" t="s">
        <v>138</v>
      </c>
      <c r="B11" s="6">
        <v>115</v>
      </c>
      <c r="C11" s="6" t="s">
        <v>139</v>
      </c>
      <c r="D11" s="4" t="s">
        <v>175</v>
      </c>
      <c r="E11" s="6" t="s">
        <v>136</v>
      </c>
      <c r="F11" s="6"/>
      <c r="G11" s="13"/>
      <c r="H11" s="30"/>
      <c r="I11" s="30"/>
      <c r="J11" s="30"/>
      <c r="K11" s="22" t="s">
        <v>438</v>
      </c>
    </row>
    <row r="12" spans="1:11" s="21" customFormat="1" ht="12.75" x14ac:dyDescent="0.2">
      <c r="A12" s="3" t="s">
        <v>140</v>
      </c>
      <c r="B12" s="6">
        <v>120</v>
      </c>
      <c r="C12" s="6" t="s">
        <v>141</v>
      </c>
      <c r="D12" s="4" t="s">
        <v>175</v>
      </c>
      <c r="E12" s="6" t="s">
        <v>136</v>
      </c>
      <c r="F12" s="178" t="s">
        <v>726</v>
      </c>
      <c r="G12" s="12" t="s">
        <v>727</v>
      </c>
      <c r="H12" s="31" t="s">
        <v>728</v>
      </c>
      <c r="I12" s="31" t="s">
        <v>729</v>
      </c>
      <c r="J12" s="31" t="s">
        <v>730</v>
      </c>
      <c r="K12" s="22" t="s">
        <v>438</v>
      </c>
    </row>
    <row r="13" spans="1:11" s="21" customFormat="1" ht="12.75" x14ac:dyDescent="0.2">
      <c r="A13" s="3" t="s">
        <v>435</v>
      </c>
      <c r="B13" s="6">
        <v>114</v>
      </c>
      <c r="C13" s="6" t="s">
        <v>436</v>
      </c>
      <c r="D13" s="4" t="s">
        <v>175</v>
      </c>
      <c r="E13" s="6" t="s">
        <v>136</v>
      </c>
      <c r="F13" s="178" t="s">
        <v>726</v>
      </c>
      <c r="G13" s="12" t="s">
        <v>727</v>
      </c>
      <c r="H13" s="31" t="s">
        <v>728</v>
      </c>
      <c r="I13" s="31" t="s">
        <v>729</v>
      </c>
      <c r="J13" s="31" t="s">
        <v>730</v>
      </c>
      <c r="K13" s="22" t="s">
        <v>438</v>
      </c>
    </row>
    <row r="14" spans="1:11" s="21" customFormat="1" ht="12.75" x14ac:dyDescent="0.2">
      <c r="A14" s="193" t="s">
        <v>606</v>
      </c>
      <c r="B14" s="6">
        <v>911</v>
      </c>
      <c r="C14" s="6" t="s">
        <v>142</v>
      </c>
      <c r="D14" s="4" t="s">
        <v>175</v>
      </c>
      <c r="E14" s="6" t="s">
        <v>136</v>
      </c>
      <c r="F14" s="178" t="s">
        <v>726</v>
      </c>
      <c r="G14" s="12" t="s">
        <v>731</v>
      </c>
      <c r="H14" s="31" t="s">
        <v>732</v>
      </c>
      <c r="I14" s="31" t="s">
        <v>733</v>
      </c>
      <c r="J14" s="31" t="s">
        <v>734</v>
      </c>
      <c r="K14" s="22" t="s">
        <v>438</v>
      </c>
    </row>
    <row r="15" spans="1:11" s="21" customFormat="1" ht="12.75" x14ac:dyDescent="0.2">
      <c r="A15" s="3" t="s">
        <v>143</v>
      </c>
      <c r="B15" s="6">
        <v>1008</v>
      </c>
      <c r="C15" s="6" t="s">
        <v>763</v>
      </c>
      <c r="D15" s="4" t="s">
        <v>175</v>
      </c>
      <c r="E15" s="6" t="s">
        <v>136</v>
      </c>
      <c r="F15" s="6"/>
      <c r="G15" s="13"/>
      <c r="H15" s="30"/>
      <c r="I15" s="30"/>
      <c r="J15" s="30"/>
      <c r="K15" s="22" t="s">
        <v>438</v>
      </c>
    </row>
    <row r="16" spans="1:11" s="21" customFormat="1" ht="12.75" x14ac:dyDescent="0.2">
      <c r="A16" s="3" t="s">
        <v>144</v>
      </c>
      <c r="B16" s="6">
        <v>112</v>
      </c>
      <c r="C16" s="6" t="s">
        <v>145</v>
      </c>
      <c r="D16" s="4" t="s">
        <v>1</v>
      </c>
      <c r="E16" s="6" t="s">
        <v>137</v>
      </c>
      <c r="F16" s="178" t="s">
        <v>735</v>
      </c>
      <c r="G16" s="12" t="s">
        <v>736</v>
      </c>
      <c r="H16" s="31" t="s">
        <v>737</v>
      </c>
      <c r="I16" s="31" t="s">
        <v>738</v>
      </c>
      <c r="J16" s="31" t="s">
        <v>739</v>
      </c>
      <c r="K16" s="22" t="s">
        <v>438</v>
      </c>
    </row>
    <row r="17" spans="1:11" s="21" customFormat="1" ht="12.75" x14ac:dyDescent="0.2">
      <c r="A17" s="3" t="s">
        <v>146</v>
      </c>
      <c r="B17" s="6">
        <v>116</v>
      </c>
      <c r="C17" s="6" t="s">
        <v>147</v>
      </c>
      <c r="D17" s="4" t="s">
        <v>175</v>
      </c>
      <c r="E17" s="6" t="s">
        <v>145</v>
      </c>
      <c r="F17" s="6"/>
      <c r="G17" s="13"/>
      <c r="H17" s="30"/>
      <c r="I17" s="30"/>
      <c r="J17" s="30"/>
      <c r="K17" s="22" t="s">
        <v>438</v>
      </c>
    </row>
    <row r="18" spans="1:11" s="21" customFormat="1" ht="12.75" x14ac:dyDescent="0.2">
      <c r="A18" s="3" t="s">
        <v>148</v>
      </c>
      <c r="B18" s="6">
        <v>121</v>
      </c>
      <c r="C18" s="6" t="s">
        <v>149</v>
      </c>
      <c r="D18" s="4" t="s">
        <v>175</v>
      </c>
      <c r="E18" s="6" t="s">
        <v>145</v>
      </c>
      <c r="F18" s="178" t="s">
        <v>735</v>
      </c>
      <c r="G18" s="12" t="s">
        <v>736</v>
      </c>
      <c r="H18" s="31" t="s">
        <v>737</v>
      </c>
      <c r="I18" s="31" t="s">
        <v>738</v>
      </c>
      <c r="J18" s="31" t="s">
        <v>739</v>
      </c>
      <c r="K18" s="22" t="s">
        <v>438</v>
      </c>
    </row>
    <row r="19" spans="1:11" s="21" customFormat="1" ht="12.75" x14ac:dyDescent="0.2">
      <c r="A19" s="216" t="s">
        <v>607</v>
      </c>
      <c r="B19" s="37">
        <v>912</v>
      </c>
      <c r="C19" s="6" t="s">
        <v>150</v>
      </c>
      <c r="D19" s="4" t="s">
        <v>175</v>
      </c>
      <c r="E19" s="6" t="s">
        <v>145</v>
      </c>
      <c r="F19" s="178" t="s">
        <v>735</v>
      </c>
      <c r="G19" s="12" t="s">
        <v>740</v>
      </c>
      <c r="H19" s="31" t="s">
        <v>741</v>
      </c>
      <c r="I19" s="31" t="s">
        <v>742</v>
      </c>
      <c r="J19" s="31" t="s">
        <v>743</v>
      </c>
      <c r="K19" s="22" t="s">
        <v>438</v>
      </c>
    </row>
    <row r="20" spans="1:11" s="21" customFormat="1" ht="12.75" x14ac:dyDescent="0.2">
      <c r="A20" s="3" t="s">
        <v>151</v>
      </c>
      <c r="B20" s="6">
        <v>1009</v>
      </c>
      <c r="C20" s="6" t="s">
        <v>312</v>
      </c>
      <c r="D20" s="4" t="s">
        <v>175</v>
      </c>
      <c r="E20" s="6" t="s">
        <v>145</v>
      </c>
      <c r="F20" s="6"/>
      <c r="G20" s="13"/>
      <c r="H20" s="30"/>
      <c r="I20" s="30"/>
      <c r="J20" s="30"/>
      <c r="K20" s="22" t="s">
        <v>438</v>
      </c>
    </row>
    <row r="21" spans="1:11" s="21" customFormat="1" ht="12.75" x14ac:dyDescent="0.2">
      <c r="A21" s="3" t="s">
        <v>639</v>
      </c>
      <c r="B21" s="224">
        <v>188</v>
      </c>
      <c r="C21" s="224" t="s">
        <v>640</v>
      </c>
      <c r="D21" s="224" t="s">
        <v>1</v>
      </c>
      <c r="E21" s="224" t="s">
        <v>1</v>
      </c>
      <c r="F21" s="178">
        <v>10</v>
      </c>
      <c r="G21" s="6">
        <v>1000</v>
      </c>
      <c r="H21" s="6">
        <v>2000</v>
      </c>
      <c r="I21" s="6">
        <v>3000</v>
      </c>
      <c r="J21" s="6">
        <v>4000</v>
      </c>
      <c r="K21" s="224" t="s">
        <v>438</v>
      </c>
    </row>
    <row r="22" spans="1:11" s="21" customFormat="1" ht="12.75" x14ac:dyDescent="0.2">
      <c r="A22" s="3" t="s">
        <v>641</v>
      </c>
      <c r="B22" s="224">
        <v>189</v>
      </c>
      <c r="C22" s="224" t="s">
        <v>642</v>
      </c>
      <c r="D22" s="224" t="s">
        <v>1</v>
      </c>
      <c r="E22" s="224" t="s">
        <v>1</v>
      </c>
      <c r="F22" s="178">
        <v>50</v>
      </c>
      <c r="G22" s="6">
        <v>5000</v>
      </c>
      <c r="H22" s="6">
        <v>10000</v>
      </c>
      <c r="I22" s="6">
        <v>15000</v>
      </c>
      <c r="J22" s="6">
        <v>20000</v>
      </c>
      <c r="K22" s="224" t="s">
        <v>438</v>
      </c>
    </row>
    <row r="23" spans="1:11" s="21" customFormat="1" ht="12.75" x14ac:dyDescent="0.2">
      <c r="A23" s="3" t="s">
        <v>152</v>
      </c>
      <c r="B23" s="6">
        <v>111</v>
      </c>
      <c r="C23" s="6" t="s">
        <v>153</v>
      </c>
      <c r="D23" s="4" t="s">
        <v>1</v>
      </c>
      <c r="E23" s="6" t="s">
        <v>137</v>
      </c>
      <c r="F23" s="179" t="s">
        <v>744</v>
      </c>
      <c r="G23" s="12" t="s">
        <v>745</v>
      </c>
      <c r="H23" s="31" t="s">
        <v>746</v>
      </c>
      <c r="I23" s="31" t="s">
        <v>747</v>
      </c>
      <c r="J23" s="31" t="s">
        <v>748</v>
      </c>
      <c r="K23" s="22" t="s">
        <v>438</v>
      </c>
    </row>
    <row r="24" spans="1:11" s="21" customFormat="1" ht="12.75" x14ac:dyDescent="0.2">
      <c r="A24" s="3" t="s">
        <v>154</v>
      </c>
      <c r="B24" s="6">
        <v>117</v>
      </c>
      <c r="C24" s="6" t="s">
        <v>155</v>
      </c>
      <c r="D24" s="4" t="s">
        <v>175</v>
      </c>
      <c r="E24" s="6" t="s">
        <v>153</v>
      </c>
      <c r="F24" s="6"/>
      <c r="G24" s="13"/>
      <c r="H24" s="30"/>
      <c r="I24" s="30"/>
      <c r="J24" s="30"/>
      <c r="K24" s="22" t="s">
        <v>438</v>
      </c>
    </row>
    <row r="25" spans="1:11" s="21" customFormat="1" ht="12.75" x14ac:dyDescent="0.2">
      <c r="A25" s="3" t="s">
        <v>156</v>
      </c>
      <c r="B25" s="6">
        <v>913</v>
      </c>
      <c r="C25" s="6" t="s">
        <v>157</v>
      </c>
      <c r="D25" s="4" t="s">
        <v>175</v>
      </c>
      <c r="E25" s="6" t="s">
        <v>153</v>
      </c>
      <c r="F25" s="179" t="s">
        <v>744</v>
      </c>
      <c r="G25" s="12" t="s">
        <v>749</v>
      </c>
      <c r="H25" s="31" t="s">
        <v>750</v>
      </c>
      <c r="I25" s="31" t="s">
        <v>751</v>
      </c>
      <c r="J25" s="31" t="s">
        <v>752</v>
      </c>
      <c r="K25" s="22" t="s">
        <v>438</v>
      </c>
    </row>
    <row r="26" spans="1:11" s="21" customFormat="1" ht="12.75" x14ac:dyDescent="0.2">
      <c r="A26" s="46" t="s">
        <v>445</v>
      </c>
      <c r="B26" s="6">
        <v>1190</v>
      </c>
      <c r="C26" s="6" t="s">
        <v>158</v>
      </c>
      <c r="D26" s="4" t="s">
        <v>175</v>
      </c>
      <c r="E26" s="6" t="s">
        <v>153</v>
      </c>
      <c r="F26" s="179" t="s">
        <v>744</v>
      </c>
      <c r="G26" s="12" t="s">
        <v>749</v>
      </c>
      <c r="H26" s="31" t="s">
        <v>750</v>
      </c>
      <c r="I26" s="31" t="s">
        <v>751</v>
      </c>
      <c r="J26" s="31" t="s">
        <v>752</v>
      </c>
      <c r="K26" s="22" t="s">
        <v>438</v>
      </c>
    </row>
    <row r="27" spans="1:11" s="21" customFormat="1" ht="12.75" x14ac:dyDescent="0.2">
      <c r="A27" s="46" t="s">
        <v>484</v>
      </c>
      <c r="B27" s="6">
        <v>1191</v>
      </c>
      <c r="C27" s="6" t="s">
        <v>159</v>
      </c>
      <c r="D27" s="4" t="s">
        <v>175</v>
      </c>
      <c r="E27" s="6" t="s">
        <v>153</v>
      </c>
      <c r="F27" s="6"/>
      <c r="G27" s="13"/>
      <c r="H27" s="30"/>
      <c r="I27" s="30"/>
      <c r="J27" s="30"/>
      <c r="K27" s="22" t="s">
        <v>438</v>
      </c>
    </row>
    <row r="28" spans="1:11" s="21" customFormat="1" ht="12.75" x14ac:dyDescent="0.2">
      <c r="A28" s="3" t="s">
        <v>160</v>
      </c>
      <c r="B28" s="6">
        <v>1010</v>
      </c>
      <c r="C28" s="6" t="s">
        <v>313</v>
      </c>
      <c r="D28" s="4" t="s">
        <v>175</v>
      </c>
      <c r="E28" s="6" t="s">
        <v>153</v>
      </c>
      <c r="F28" s="6"/>
      <c r="G28" s="13"/>
      <c r="H28" s="30"/>
      <c r="I28" s="30"/>
      <c r="J28" s="30"/>
      <c r="K28" s="22" t="s">
        <v>438</v>
      </c>
    </row>
    <row r="29" spans="1:11" s="21" customFormat="1" ht="12.75" x14ac:dyDescent="0.2">
      <c r="A29" s="21" t="s">
        <v>670</v>
      </c>
      <c r="B29" s="6">
        <v>107</v>
      </c>
      <c r="C29" s="6" t="s">
        <v>671</v>
      </c>
      <c r="D29" s="4" t="s">
        <v>1</v>
      </c>
      <c r="E29" s="6" t="s">
        <v>1</v>
      </c>
      <c r="F29" s="178">
        <v>200</v>
      </c>
      <c r="G29" s="12">
        <v>20000</v>
      </c>
      <c r="H29" s="29">
        <v>40000</v>
      </c>
      <c r="I29" s="29">
        <v>60000</v>
      </c>
      <c r="J29" s="29">
        <v>80000</v>
      </c>
      <c r="K29" s="22" t="s">
        <v>438</v>
      </c>
    </row>
    <row r="30" spans="1:11" s="21" customFormat="1" ht="12.75" x14ac:dyDescent="0.2">
      <c r="A30" s="3"/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/>
      <c r="B31" s="6"/>
      <c r="C31" s="6"/>
      <c r="D31" s="4"/>
      <c r="E31" s="6"/>
      <c r="F31" s="6"/>
      <c r="G31" s="12"/>
      <c r="H31" s="29"/>
      <c r="I31" s="29"/>
      <c r="J31" s="29"/>
      <c r="K31" s="22"/>
    </row>
    <row r="32" spans="1:11" s="21" customFormat="1" ht="12.75" x14ac:dyDescent="0.2">
      <c r="A32" s="40" t="s">
        <v>358</v>
      </c>
      <c r="B32" s="6"/>
      <c r="C32" s="6"/>
      <c r="D32" s="4"/>
      <c r="E32" s="6"/>
      <c r="F32" s="6"/>
      <c r="G32" s="12"/>
      <c r="H32" s="29"/>
      <c r="I32" s="29"/>
      <c r="J32" s="29"/>
      <c r="K32" s="22"/>
    </row>
    <row r="33" spans="1:11" s="21" customFormat="1" ht="12.75" x14ac:dyDescent="0.2">
      <c r="A33" s="3" t="s">
        <v>161</v>
      </c>
      <c r="B33" s="6">
        <v>105</v>
      </c>
      <c r="C33" s="6" t="s">
        <v>162</v>
      </c>
      <c r="D33" s="4" t="s">
        <v>1</v>
      </c>
      <c r="E33" s="6" t="s">
        <v>137</v>
      </c>
      <c r="F33" s="178" t="s">
        <v>753</v>
      </c>
      <c r="G33" s="12" t="s">
        <v>754</v>
      </c>
      <c r="H33" s="31" t="s">
        <v>755</v>
      </c>
      <c r="I33" s="31" t="s">
        <v>756</v>
      </c>
      <c r="J33" s="31" t="s">
        <v>757</v>
      </c>
      <c r="K33" s="22" t="s">
        <v>438</v>
      </c>
    </row>
    <row r="34" spans="1:11" s="21" customFormat="1" ht="12.75" x14ac:dyDescent="0.2">
      <c r="A34" s="3" t="s">
        <v>163</v>
      </c>
      <c r="B34" s="6">
        <v>106</v>
      </c>
      <c r="C34" s="6" t="s">
        <v>164</v>
      </c>
      <c r="D34" s="4" t="s">
        <v>1</v>
      </c>
      <c r="E34" s="6" t="s">
        <v>137</v>
      </c>
      <c r="F34" s="178" t="s">
        <v>758</v>
      </c>
      <c r="G34" s="12" t="s">
        <v>695</v>
      </c>
      <c r="H34" s="31" t="s">
        <v>759</v>
      </c>
      <c r="I34" s="31" t="s">
        <v>760</v>
      </c>
      <c r="J34" s="31" t="s">
        <v>761</v>
      </c>
      <c r="K34" s="22" t="s">
        <v>438</v>
      </c>
    </row>
    <row r="35" spans="1:11" s="21" customFormat="1" ht="12.75" x14ac:dyDescent="0.2">
      <c r="A35" s="3" t="s">
        <v>165</v>
      </c>
      <c r="B35" s="6">
        <v>360</v>
      </c>
      <c r="C35" s="6" t="s">
        <v>166</v>
      </c>
      <c r="D35" s="4" t="s">
        <v>175</v>
      </c>
      <c r="E35" s="6" t="s">
        <v>314</v>
      </c>
      <c r="F35" s="6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3" t="s">
        <v>167</v>
      </c>
      <c r="B36" s="6">
        <v>119</v>
      </c>
      <c r="C36" s="6" t="s">
        <v>168</v>
      </c>
      <c r="D36" s="4" t="s">
        <v>175</v>
      </c>
      <c r="E36" s="6" t="s">
        <v>315</v>
      </c>
      <c r="F36" s="6"/>
      <c r="G36" s="13"/>
      <c r="H36" s="30"/>
      <c r="I36" s="30"/>
      <c r="J36" s="30"/>
      <c r="K36" s="22" t="s">
        <v>438</v>
      </c>
    </row>
    <row r="37" spans="1:11" s="21" customFormat="1" ht="12.75" x14ac:dyDescent="0.2">
      <c r="A37" s="3" t="s">
        <v>643</v>
      </c>
      <c r="B37" s="224">
        <v>190</v>
      </c>
      <c r="C37" s="224" t="s">
        <v>644</v>
      </c>
      <c r="D37" s="224" t="s">
        <v>1</v>
      </c>
      <c r="E37" s="224" t="s">
        <v>1</v>
      </c>
      <c r="F37" s="178">
        <v>50</v>
      </c>
      <c r="G37" s="6">
        <v>5000</v>
      </c>
      <c r="H37" s="6">
        <v>10000</v>
      </c>
      <c r="I37" s="6">
        <v>15000</v>
      </c>
      <c r="J37" s="6">
        <v>20000</v>
      </c>
      <c r="K37" s="224" t="s">
        <v>438</v>
      </c>
    </row>
    <row r="38" spans="1:11" x14ac:dyDescent="0.25">
      <c r="A38" s="21" t="s">
        <v>663</v>
      </c>
      <c r="B38" s="236">
        <v>920</v>
      </c>
      <c r="C38" s="236" t="s">
        <v>664</v>
      </c>
      <c r="D38" s="4" t="s">
        <v>1</v>
      </c>
      <c r="E38" s="224" t="s">
        <v>1</v>
      </c>
      <c r="F38" s="238">
        <v>90</v>
      </c>
      <c r="G38" s="239">
        <v>9000</v>
      </c>
      <c r="H38" s="239">
        <v>18000</v>
      </c>
      <c r="I38" s="239">
        <v>27000</v>
      </c>
      <c r="J38" s="239">
        <v>36000</v>
      </c>
      <c r="K38" s="224" t="s">
        <v>438</v>
      </c>
    </row>
    <row r="39" spans="1:11" x14ac:dyDescent="0.25">
      <c r="A39" s="240" t="s">
        <v>666</v>
      </c>
      <c r="B39" s="236">
        <v>1095</v>
      </c>
      <c r="C39" s="236" t="s">
        <v>665</v>
      </c>
      <c r="D39" s="4" t="s">
        <v>175</v>
      </c>
      <c r="E39" s="236" t="s">
        <v>664</v>
      </c>
      <c r="G39" s="13"/>
      <c r="H39" s="30"/>
      <c r="I39" s="30"/>
      <c r="J39" s="30"/>
      <c r="K39" s="224" t="s">
        <v>438</v>
      </c>
    </row>
    <row r="40" spans="1:11" x14ac:dyDescent="0.25">
      <c r="A40" s="21" t="s">
        <v>667</v>
      </c>
      <c r="B40" s="236">
        <v>919</v>
      </c>
      <c r="C40" s="236" t="s">
        <v>668</v>
      </c>
      <c r="D40" s="4" t="s">
        <v>1</v>
      </c>
      <c r="E40" s="224" t="s">
        <v>1</v>
      </c>
      <c r="F40" s="238">
        <v>12</v>
      </c>
      <c r="G40" s="239">
        <v>1200</v>
      </c>
      <c r="H40" s="239">
        <v>2400</v>
      </c>
      <c r="I40" s="239">
        <v>3600</v>
      </c>
      <c r="J40" s="239">
        <v>4800</v>
      </c>
      <c r="K40" s="224" t="s">
        <v>438</v>
      </c>
    </row>
    <row r="41" spans="1:11" x14ac:dyDescent="0.25">
      <c r="A41" s="264" t="s">
        <v>764</v>
      </c>
      <c r="B41" s="236">
        <v>644</v>
      </c>
      <c r="C41" s="236" t="s">
        <v>669</v>
      </c>
      <c r="D41" s="4" t="s">
        <v>175</v>
      </c>
      <c r="E41" s="236" t="s">
        <v>668</v>
      </c>
      <c r="G41" s="13"/>
      <c r="H41" s="30"/>
      <c r="I41" s="30"/>
      <c r="J41" s="30"/>
      <c r="K41" s="224" t="s">
        <v>438</v>
      </c>
    </row>
  </sheetData>
  <autoFilter ref="A7:F37"/>
  <mergeCells count="3">
    <mergeCell ref="B1:F2"/>
    <mergeCell ref="B3:F3"/>
    <mergeCell ref="B4:F4"/>
  </mergeCells>
  <hyperlinks>
    <hyperlink ref="A39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3d526287-fd25-4c33-be46-1520776ce914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2017-07-28T21:15:55+00:00</Document_x0020_Date>
    <Document_x0020_No xmlns="4b47aac5-4c46-444f-8595-ce09b406fc61">32271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6656D-B1E6-4324-82BA-1D97ABE568FE}"/>
</file>

<file path=customXml/itemProps2.xml><?xml version="1.0" encoding="utf-8"?>
<ds:datastoreItem xmlns:ds="http://schemas.openxmlformats.org/officeDocument/2006/customXml" ds:itemID="{23927F08-5287-44E5-93B7-F25102853BC3}"/>
</file>

<file path=customXml/itemProps3.xml><?xml version="1.0" encoding="utf-8"?>
<ds:datastoreItem xmlns:ds="http://schemas.openxmlformats.org/officeDocument/2006/customXml" ds:itemID="{2FDDD27A-5F79-459F-B683-9612A9C4B9F1}"/>
</file>

<file path=customXml/itemProps4.xml><?xml version="1.0" encoding="utf-8"?>
<ds:datastoreItem xmlns:ds="http://schemas.openxmlformats.org/officeDocument/2006/customXml" ds:itemID="{1E19636E-F0C1-4D3B-94E8-17D587A8E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17-307 (1 of 2) Appendix A</dc:title>
  <dc:creator>CME Group</dc:creator>
  <cp:lastModifiedBy>Bulman, Kevin</cp:lastModifiedBy>
  <dcterms:created xsi:type="dcterms:W3CDTF">2014-12-10T21:09:13Z</dcterms:created>
  <dcterms:modified xsi:type="dcterms:W3CDTF">2017-07-27T21:23:07Z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4092700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