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400" windowHeight="14265" tabRatio="744"/>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F8" i="91" l="1"/>
  <c r="E8" i="91"/>
  <c r="D8" i="91"/>
  <c r="C8" i="91"/>
  <c r="B8" i="91"/>
  <c r="F8" i="90" l="1"/>
  <c r="E8" i="90"/>
  <c r="D8" i="90"/>
  <c r="C8" i="90"/>
  <c r="B8" i="90"/>
  <c r="E2" i="82" l="1"/>
  <c r="E2" i="81"/>
</calcChain>
</file>

<file path=xl/sharedStrings.xml><?xml version="1.0" encoding="utf-8"?>
<sst xmlns="http://schemas.openxmlformats.org/spreadsheetml/2006/main" count="1470" uniqueCount="224">
  <si>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</si>
  <si>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</si>
  <si>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</si>
  <si>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</si>
  <si>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</si>
  <si>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</si>
  <si>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</si>
  <si>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</si>
  <si>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</si>
  <si>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</si>
  <si>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</si>
  <si>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</si>
  <si>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</si>
  <si>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</si>
  <si>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</si>
  <si>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</si>
  <si>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</si>
  <si>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</si>
  <si>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</si>
  <si>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</si>
  <si>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</si>
  <si>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</si>
  <si>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</si>
  <si>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</si>
  <si>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</si>
  <si>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</si>
  <si>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</si>
  <si>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</si>
  <si>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</si>
  <si>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</si>
  <si>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</si>
  <si>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</si>
  <si>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</si>
  <si>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</si>
  <si>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Asia</t>
  </si>
  <si>
    <t>Europe</t>
  </si>
  <si>
    <t>North America</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</si>
  <si>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</si>
  <si>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</si>
  <si>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</si>
  <si>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</si>
  <si>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</si>
  <si>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</si>
  <si>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</si>
  <si>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</si>
  <si>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</si>
  <si>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</si>
  <si>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</si>
  <si>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</si>
  <si>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</si>
  <si>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</si>
  <si>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</si>
  <si>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</si>
  <si>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</si>
  <si>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</si>
  <si>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</si>
  <si>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</si>
  <si>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</si>
  <si>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</si>
  <si>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</si>
  <si>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</si>
  <si>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</si>
  <si>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</si>
  <si>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</si>
  <si>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</si>
  <si>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</si>
  <si>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</si>
  <si>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</si>
  <si>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</si>
  <si>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</si>
  <si>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</si>
  <si>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</si>
  <si>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</si>
  <si>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</si>
  <si>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</si>
  <si>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</si>
  <si>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</si>
  <si>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</si>
  <si>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</si>
  <si>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</si>
  <si>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</si>
  <si>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</si>
  <si>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</si>
  <si>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</si>
  <si>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</si>
  <si>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</si>
  <si>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</si>
  <si>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</si>
  <si>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</si>
  <si>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</si>
  <si>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</si>
  <si>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</si>
  <si>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</si>
  <si>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</si>
  <si>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</si>
  <si>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</si>
  <si>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</si>
  <si>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</si>
  <si>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</si>
  <si>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</si>
  <si>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</si>
  <si>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</si>
  <si>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</si>
  <si>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</si>
  <si>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</si>
  <si>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</si>
  <si>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</si>
  <si>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</si>
  <si>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</si>
  <si>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</si>
  <si>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</si>
  <si>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</si>
  <si>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</si>
  <si>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</si>
  <si>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</si>
  <si>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</si>
  <si>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</si>
  <si>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</si>
  <si>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</si>
  <si>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</si>
  <si>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</si>
  <si>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</si>
  <si>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</si>
  <si>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</si>
  <si>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</si>
  <si>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</si>
  <si>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</si>
  <si>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</si>
  <si>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</si>
  <si>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</si>
  <si>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</si>
  <si>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</si>
  <si>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</si>
  <si>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</si>
  <si>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</si>
  <si>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</si>
  <si>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</si>
  <si>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</si>
  <si>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</si>
  <si>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</si>
  <si>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</si>
  <si>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</si>
  <si>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</si>
  <si>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</si>
  <si>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</si>
  <si>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</si>
  <si>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</si>
  <si>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</si>
  <si>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</si>
  <si>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</si>
  <si>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</si>
  <si>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</si>
  <si>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</si>
  <si>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</si>
  <si>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</si>
  <si>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</si>
  <si>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</si>
  <si>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</si>
  <si>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</si>
  <si>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</si>
  <si>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</si>
  <si>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</si>
  <si>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</si>
  <si>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</si>
  <si>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</si>
  <si>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November 1</t>
  </si>
  <si>
    <t>November 8</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</si>
  <si>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</si>
  <si>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</si>
  <si>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</si>
  <si>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</si>
  <si>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</si>
  <si>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</si>
  <si>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</si>
  <si>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</si>
  <si>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</si>
  <si>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</si>
  <si>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</si>
  <si>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</si>
  <si>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</si>
  <si>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</si>
  <si>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</si>
  <si>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</si>
  <si>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</si>
  <si>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</si>
  <si>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</si>
  <si>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</si>
  <si>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</si>
  <si>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</si>
  <si>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</si>
  <si>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</si>
  <si>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</si>
  <si>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</si>
  <si>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</si>
  <si>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</si>
  <si>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</si>
  <si>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</si>
  <si>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</si>
  <si>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</si>
  <si>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</si>
  <si>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</si>
  <si>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</si>
  <si>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November 15</t>
  </si>
  <si>
    <t xml:space="preserve">  N/A  </t>
  </si>
  <si>
    <t xml:space="preserve">                            -  </t>
  </si>
  <si>
    <t xml:space="preserve">                       -  </t>
  </si>
  <si>
    <t>November 22</t>
  </si>
  <si>
    <t xml:space="preserve">                  -   </t>
  </si>
  <si>
    <t xml:space="preserve">                    -   </t>
  </si>
  <si>
    <t xml:space="preserve">                        -   </t>
  </si>
  <si>
    <t>November 29</t>
  </si>
  <si>
    <t xml:space="preserve">                             -   </t>
  </si>
  <si>
    <t>Gross notional amount outstanding, November 29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</si>
  <si>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November 29,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</si>
  <si>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November 29,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</si>
  <si>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November 29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</si>
  <si>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November 29,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</si>
  <si>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November 29,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</si>
  <si>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November 29 weekly snapshot, by product type, all tenors and currencies.  </t>
  </si>
  <si>
    <t xml:space="preserve">Gross notional amount outstanding, November 29 weekly snapshot, by product type, all participant types, tenors and currencies. </t>
  </si>
  <si>
    <t xml:space="preserve">                       -   </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</si>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</sst>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4">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cellStyleXfs>
  <cellXfs count="148">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9" fillId="0" borderId="1" xfId="44" applyNumberFormat="1" applyFont="1" applyFill="1" applyBorder="1" applyAlignment="1">
      <alignment vertical="center"/>
    </xf>
    <xf numFmtId="166" fontId="29" fillId="0" borderId="1" xfId="44" applyNumberFormat="1" applyFont="1" applyBorder="1" applyAlignment="1">
      <alignment vertical="center"/>
    </xf>
    <xf numFmtId="166" fontId="27" fillId="0" borderId="1" xfId="0" applyNumberFormat="1" applyFont="1" applyBorder="1" applyAlignment="1">
      <alignment vertical="center"/>
    </xf>
    <xf numFmtId="166" fontId="27" fillId="0" borderId="1" xfId="44"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27" fillId="3" borderId="1" xfId="44" applyNumberFormat="1" applyFont="1" applyFill="1" applyBorder="1" applyAlignment="1" applyProtection="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49"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0"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wrapText="1"/>
    </xf>
    <xf numFmtId="11" fontId="0" fillId="3" borderId="0" xfId="0" applyNumberFormat="1" applyFont="1" applyFill="1" applyBorder="1" applyAlignment="1" applyProtection="1"/>
    <xf numFmtId="49" fontId="21" fillId="0" borderId="1" xfId="44"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0" fontId="21" fillId="3" borderId="0" xfId="177" applyNumberFormat="1" applyFont="1" applyFill="1" applyBorder="1" applyAlignment="1" applyProtection="1"/>
    <xf numFmtId="164" fontId="22" fillId="0" borderId="1" xfId="179"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0" fontId="22" fillId="0" borderId="1" xfId="179" applyNumberFormat="1" applyFont="1" applyFill="1" applyBorder="1" applyAlignment="1" applyProtection="1">
      <alignment horizontal="left" vertical="center" wrapText="1"/>
    </xf>
    <xf numFmtId="49" fontId="21" fillId="0" borderId="1" xfId="179" applyNumberFormat="1" applyFont="1" applyFill="1" applyBorder="1" applyAlignment="1" applyProtection="1">
      <alignment horizontal="right" vertical="center" wrapText="1"/>
    </xf>
    <xf numFmtId="0" fontId="31" fillId="3" borderId="0" xfId="177" applyNumberFormat="1" applyFont="1" applyFill="1" applyBorder="1" applyAlignment="1" applyProtection="1"/>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16"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1" fillId="3" borderId="1" xfId="0" applyNumberFormat="1" applyFont="1" applyFill="1" applyBorder="1" applyAlignment="1" applyProtection="1">
      <alignment horizontal="left" vertical="center" wrapText="1"/>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164" fontId="22" fillId="0" borderId="1" xfId="177" applyNumberFormat="1" applyFont="1" applyFill="1" applyBorder="1" applyAlignment="1" applyProtection="1">
      <alignment horizontal="right" vertical="center" wrapText="1"/>
    </xf>
    <xf numFmtId="0" fontId="21" fillId="0" borderId="1" xfId="183" applyNumberFormat="1" applyFont="1" applyFill="1" applyBorder="1" applyAlignment="1" applyProtection="1">
      <alignment horizontal="left" vertical="center" wrapText="1"/>
    </xf>
    <xf numFmtId="164" fontId="21" fillId="0" borderId="1" xfId="177" applyNumberFormat="1" applyFont="1" applyFill="1" applyBorder="1" applyAlignment="1" applyProtection="1">
      <alignment horizontal="right" vertical="center" wrapText="1"/>
    </xf>
    <xf numFmtId="49" fontId="21"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cellXfs>
  <cellStyles count="214">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4" xfId="213"/>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tabSelected="1" zoomScale="85" zoomScaleNormal="85" workbookViewId="0">
      <selection activeCell="D7" sqref="D7"/>
    </sheetView>
  </sheetViews>
  <sheetFormatPr defaultRowHeight="15" x14ac:dyDescent="0.25"/>
  <cols>
    <col min="1" max="1" width="22.85546875" customWidth="1"/>
    <col min="2" max="2" width="14.85546875" customWidth="1"/>
    <col min="3" max="3" width="9.85546875" bestFit="1" customWidth="1"/>
  </cols>
  <sheetData>
    <row r="1" spans="1:2" x14ac:dyDescent="0.25">
      <c r="A1" s="1" t="s">
        <v>43</v>
      </c>
    </row>
    <row r="3" spans="1:2" x14ac:dyDescent="0.25">
      <c r="A3" s="20" t="s">
        <v>58</v>
      </c>
      <c r="B3" s="21">
        <v>41619</v>
      </c>
    </row>
    <row r="4" spans="1:2" x14ac:dyDescent="0.25">
      <c r="A4" s="22" t="s">
        <v>57</v>
      </c>
      <c r="B4" s="23">
        <v>41607</v>
      </c>
    </row>
    <row r="6" spans="1:2" x14ac:dyDescent="0.25">
      <c r="A6" t="s">
        <v>44</v>
      </c>
    </row>
    <row r="8" spans="1:2" x14ac:dyDescent="0.25">
      <c r="A8" s="1" t="s">
        <v>45</v>
      </c>
    </row>
    <row r="10" spans="1:2" x14ac:dyDescent="0.25">
      <c r="A10" s="2" t="s">
        <v>46</v>
      </c>
    </row>
    <row r="11" spans="1:2" x14ac:dyDescent="0.25">
      <c r="A11" s="2" t="s">
        <v>47</v>
      </c>
    </row>
    <row r="13" spans="1:2" x14ac:dyDescent="0.25">
      <c r="A13" s="2" t="s">
        <v>55</v>
      </c>
    </row>
    <row r="14" spans="1:2" x14ac:dyDescent="0.25">
      <c r="A14" s="2" t="s">
        <v>59</v>
      </c>
    </row>
    <row r="16" spans="1:2" x14ac:dyDescent="0.25">
      <c r="A16" s="2" t="s">
        <v>60</v>
      </c>
    </row>
    <row r="17" spans="1:1" x14ac:dyDescent="0.25">
      <c r="A17" s="2" t="s">
        <v>61</v>
      </c>
    </row>
    <row r="19" spans="1:1" x14ac:dyDescent="0.25">
      <c r="A19" s="1" t="s">
        <v>48</v>
      </c>
    </row>
    <row r="21" spans="1:1" x14ac:dyDescent="0.25">
      <c r="A21" s="3" t="s">
        <v>49</v>
      </c>
    </row>
    <row r="23" spans="1:1" x14ac:dyDescent="0.25">
      <c r="A23" s="2" t="s">
        <v>111</v>
      </c>
    </row>
    <row r="24" spans="1:1" x14ac:dyDescent="0.25">
      <c r="A24" s="2" t="s">
        <v>80</v>
      </c>
    </row>
    <row r="25" spans="1:1" x14ac:dyDescent="0.25">
      <c r="A25" s="2" t="s">
        <v>81</v>
      </c>
    </row>
    <row r="26" spans="1:1" x14ac:dyDescent="0.25">
      <c r="A26" s="2" t="s">
        <v>110</v>
      </c>
    </row>
    <row r="27" spans="1:1" x14ac:dyDescent="0.25">
      <c r="A27" s="2" t="s">
        <v>82</v>
      </c>
    </row>
    <row r="29" spans="1:1" x14ac:dyDescent="0.25">
      <c r="A29" s="2" t="s">
        <v>90</v>
      </c>
    </row>
    <row r="30" spans="1:1" x14ac:dyDescent="0.25">
      <c r="A30" s="2" t="s">
        <v>91</v>
      </c>
    </row>
    <row r="31" spans="1:1" x14ac:dyDescent="0.25">
      <c r="A31" s="2" t="s">
        <v>92</v>
      </c>
    </row>
    <row r="32" spans="1:1" x14ac:dyDescent="0.25">
      <c r="A32" s="2" t="s">
        <v>109</v>
      </c>
    </row>
    <row r="33" spans="1:1" x14ac:dyDescent="0.25">
      <c r="A33" s="2" t="s">
        <v>89</v>
      </c>
    </row>
    <row r="35" spans="1:1" x14ac:dyDescent="0.25">
      <c r="A35" s="2" t="s">
        <v>93</v>
      </c>
    </row>
    <row r="36" spans="1:1" x14ac:dyDescent="0.25">
      <c r="A36" s="2" t="s">
        <v>94</v>
      </c>
    </row>
    <row r="37" spans="1:1" x14ac:dyDescent="0.25">
      <c r="A37" s="2" t="s">
        <v>95</v>
      </c>
    </row>
    <row r="38" spans="1:1" x14ac:dyDescent="0.25">
      <c r="A38" s="2" t="s">
        <v>96</v>
      </c>
    </row>
    <row r="39" spans="1:1" x14ac:dyDescent="0.25">
      <c r="A39" s="2" t="s">
        <v>97</v>
      </c>
    </row>
    <row r="40" spans="1:1" x14ac:dyDescent="0.25">
      <c r="A40" s="2"/>
    </row>
    <row r="41" spans="1:1" x14ac:dyDescent="0.25">
      <c r="A41" s="3" t="s">
        <v>62</v>
      </c>
    </row>
    <row r="43" spans="1:1" x14ac:dyDescent="0.25">
      <c r="A43" s="2" t="s">
        <v>101</v>
      </c>
    </row>
    <row r="44" spans="1:1" x14ac:dyDescent="0.25">
      <c r="A44" s="2" t="s">
        <v>100</v>
      </c>
    </row>
    <row r="45" spans="1:1" x14ac:dyDescent="0.25">
      <c r="A45" s="2" t="s">
        <v>99</v>
      </c>
    </row>
    <row r="46" spans="1:1" x14ac:dyDescent="0.25">
      <c r="A46" s="2" t="s">
        <v>117</v>
      </c>
    </row>
    <row r="47" spans="1:1" x14ac:dyDescent="0.25">
      <c r="A47" s="2" t="s">
        <v>98</v>
      </c>
    </row>
    <row r="49" spans="1:1" x14ac:dyDescent="0.25">
      <c r="A49" s="2" t="s">
        <v>113</v>
      </c>
    </row>
    <row r="50" spans="1:1" x14ac:dyDescent="0.25">
      <c r="A50" s="2" t="s">
        <v>114</v>
      </c>
    </row>
    <row r="51" spans="1:1" x14ac:dyDescent="0.25">
      <c r="A51" s="2" t="s">
        <v>115</v>
      </c>
    </row>
    <row r="52" spans="1:1" x14ac:dyDescent="0.25">
      <c r="A52" s="2" t="s">
        <v>116</v>
      </c>
    </row>
    <row r="53" spans="1:1" x14ac:dyDescent="0.25">
      <c r="A53" s="2" t="s">
        <v>112</v>
      </c>
    </row>
    <row r="55" spans="1:1" x14ac:dyDescent="0.25">
      <c r="A55" s="2" t="s">
        <v>126</v>
      </c>
    </row>
    <row r="56" spans="1:1" x14ac:dyDescent="0.25">
      <c r="A56" s="2" t="s">
        <v>125</v>
      </c>
    </row>
    <row r="57" spans="1:1" x14ac:dyDescent="0.25">
      <c r="A57" s="2" t="s">
        <v>124</v>
      </c>
    </row>
    <row r="58" spans="1:1" x14ac:dyDescent="0.25">
      <c r="A58" s="2" t="s">
        <v>123</v>
      </c>
    </row>
    <row r="59" spans="1:1" x14ac:dyDescent="0.25">
      <c r="A59" s="2" t="s">
        <v>122</v>
      </c>
    </row>
    <row r="61" spans="1:1" x14ac:dyDescent="0.25">
      <c r="A61" s="3" t="s">
        <v>50</v>
      </c>
    </row>
    <row r="63" spans="1:1" x14ac:dyDescent="0.25">
      <c r="A63" s="2" t="s">
        <v>154</v>
      </c>
    </row>
    <row r="64" spans="1:1" x14ac:dyDescent="0.25">
      <c r="A64" s="2" t="s">
        <v>132</v>
      </c>
    </row>
    <row r="65" spans="1:1" x14ac:dyDescent="0.25">
      <c r="A65" s="2" t="s">
        <v>133</v>
      </c>
    </row>
    <row r="66" spans="1:1" x14ac:dyDescent="0.25">
      <c r="A66" s="2" t="s">
        <v>134</v>
      </c>
    </row>
    <row r="67" spans="1:1" x14ac:dyDescent="0.25">
      <c r="A67" s="2" t="s">
        <v>135</v>
      </c>
    </row>
    <row r="69" spans="1:1" x14ac:dyDescent="0.25">
      <c r="A69" s="2" t="s">
        <v>153</v>
      </c>
    </row>
    <row r="70" spans="1:1" x14ac:dyDescent="0.25">
      <c r="A70" s="2" t="s">
        <v>155</v>
      </c>
    </row>
    <row r="71" spans="1:1" x14ac:dyDescent="0.25">
      <c r="A71" s="2" t="s">
        <v>156</v>
      </c>
    </row>
    <row r="72" spans="1:1" x14ac:dyDescent="0.25">
      <c r="A72" s="2" t="s">
        <v>157</v>
      </c>
    </row>
    <row r="73" spans="1:1" x14ac:dyDescent="0.25">
      <c r="A73" s="2" t="s">
        <v>152</v>
      </c>
    </row>
    <row r="75" spans="1:1" x14ac:dyDescent="0.25">
      <c r="A75" s="2" t="s">
        <v>159</v>
      </c>
    </row>
    <row r="76" spans="1:1" x14ac:dyDescent="0.25">
      <c r="A76" s="2" t="s">
        <v>160</v>
      </c>
    </row>
    <row r="77" spans="1:1" x14ac:dyDescent="0.25">
      <c r="A77" s="2" t="s">
        <v>161</v>
      </c>
    </row>
    <row r="78" spans="1:1" x14ac:dyDescent="0.25">
      <c r="A78" s="2" t="s">
        <v>162</v>
      </c>
    </row>
    <row r="79" spans="1:1" x14ac:dyDescent="0.25">
      <c r="A79" s="2" t="s">
        <v>158</v>
      </c>
    </row>
    <row r="81" spans="1:1" x14ac:dyDescent="0.25">
      <c r="A81" s="3" t="s">
        <v>51</v>
      </c>
    </row>
    <row r="83" spans="1:1" x14ac:dyDescent="0.25">
      <c r="A83" s="2" t="s">
        <v>63</v>
      </c>
    </row>
    <row r="85" spans="1:1" x14ac:dyDescent="0.25">
      <c r="A85" s="3" t="s">
        <v>53</v>
      </c>
    </row>
    <row r="87" spans="1:1" x14ac:dyDescent="0.25">
      <c r="A87" s="2" t="s">
        <v>52</v>
      </c>
    </row>
    <row r="89" spans="1:1" x14ac:dyDescent="0.25">
      <c r="A89" s="19" t="s">
        <v>56</v>
      </c>
    </row>
    <row r="91" spans="1:1" x14ac:dyDescent="0.25">
      <c r="A91" s="2" t="s">
        <v>64</v>
      </c>
    </row>
  </sheetData>
  <hyperlinks>
    <hyperlink ref="A10" location="'1'!A1" display="1. Gross Notional Outstanding by Cleared Status"/>
    <hyperlink ref="A11" location="'2'!A1" display="2. Gross Notional Outstanding by Participant Type"/>
    <hyperlink ref="A13" location="'3'!A1" display="3. Transaction Ticket Volume by Cleared Status"/>
    <hyperlink ref="A14" location="'4'!A1" display="4. Transaction Ticket Volume by Participant Type"/>
    <hyperlink ref="A16" location="'5'!A1" display="5. Transaction Dollar Volume by Cleared Status"/>
    <hyperlink ref="A17" location="'6'!A1" display="6. Transaction Dollar Volume by Participant Type"/>
    <hyperlink ref="A23" location="'7a'!A1" display="7a. Gross Notional Outstanding -  Product Type - Cleared Status"/>
    <hyperlink ref="A24" location="'7b'!A1" display="7b. Gross Notional Outstanding - Product Type - Currency"/>
    <hyperlink ref="A25" location="'7c'!A1" display="7c. Gross Notional Outstanding - Product Type - Tenor"/>
    <hyperlink ref="A29" location="'8a'!A1" display="8a. Transaction Ticket Volume - Product Type - Cleared Status"/>
    <hyperlink ref="A30" location="'8b'!A1" display="8b. Transaction Ticket Volume - Product Type - Currency"/>
    <hyperlink ref="A31" location="'8c'!A1" display="8c. Transaction Ticket Volume - Product Type - Tenor"/>
    <hyperlink ref="A35" location="'9a'!A1" display="9a. Transaction Dollar Volume - Product Type - Cleared Status"/>
    <hyperlink ref="A36" location="'9b'!A1" display="9b. Transaction Dollar Volume - Product Type - Currency"/>
    <hyperlink ref="A37" location="'9c'!A1" display="9c. Transaction Dollar Volume - Product Type - Tenor"/>
    <hyperlink ref="A63" location="'13a'!A1" display="13a. Gross Notional Outstanding - Product - Cleared Status"/>
    <hyperlink ref="A64" location="'13b'!A1" display="13b. Gross Notional Outstanding - Product Type - Grade"/>
    <hyperlink ref="A69" location="'14a'!A1" display="14a. Transaction Ticket Volume - Product Type - Cleared Status"/>
    <hyperlink ref="A70" location="'14b'!A1" display="14b. Transaction Ticket Volume - Product Type - Grade"/>
    <hyperlink ref="A75" location="'15a'!A1" display="15a. Transaction Dollar Volume - Product Type - Cleared Status"/>
    <hyperlink ref="A76" location="'15b'!A1" display="15b. Transaction Dollar Volume - Product Type - Grade"/>
    <hyperlink ref="A83" location="'16'!A1" display="16. Gross Notional Outstanding"/>
    <hyperlink ref="A87" location="'17'!A1" display="17. Gross Notional Outstanding"/>
    <hyperlink ref="A43" location="'10a'!A1" display="10a. Gross Notional Outstanding -  Product Type - Cleared Status"/>
    <hyperlink ref="A44" location="'10b'!A1" display="10b. Gross Notional Outstanding - Product Type - Currency"/>
    <hyperlink ref="A45" location="'10c'!A1" display="10c. Gross Notional Outstanding - Product Type - Tenor"/>
    <hyperlink ref="A49" location="'11a'!A1" display="11a. Transaction Ticket Volume - Product Type - Cleared Status"/>
    <hyperlink ref="A50" location="'11b'!A1" display="11b. Transaction Ticket Volume - Product Type - Currency"/>
    <hyperlink ref="A51" location="'11c'!A1" display="11c. Transaction Ticket Volume - Product Type - Tenor"/>
    <hyperlink ref="A55" location="'12a'!A1" display="12a. Transaction Dollar Volume - Product Type - Cleared Status"/>
    <hyperlink ref="A56" location="'12b'!A1" display="12b. Transaction Dollar Volume - Product Type - Currency"/>
    <hyperlink ref="A57" location="'12c'!A1" display="12c. Transaction Dollar Volume - Product Type - Tenor"/>
    <hyperlink ref="A91" location="'18'!A1" display="18. Gross Notional Outstanding"/>
    <hyperlink ref="A26" location="'7d'!A1" display="7d. Gross Notional Outstanding - Product Type - Participant Type"/>
    <hyperlink ref="A27" location="'7e'!A1" display="7e. Gross Notional Outstanding - Notes"/>
    <hyperlink ref="A46" location="'10d'!A1" display="10d. Gross Notional Outstanding - Product Type - Participant Type"/>
    <hyperlink ref="A47" location="'10e'!A1" display="10e. Gross Notional Outstanding - Notes"/>
    <hyperlink ref="A32" location="'8d'!A1" display="8d. Transaction Ticket Volume - Product Type - Participant Type"/>
    <hyperlink ref="A33" location="'8e'!A1" display="8e. Transaction Ticket Volume - Notes"/>
    <hyperlink ref="A52" location="'11d'!A1" display="11d. Transaction Ticket Volume - Product Type - Participant Type - Cleared Status"/>
    <hyperlink ref="A53" location="'11e'!A1" display="11e. Transaction Ticket Volume - Notes"/>
    <hyperlink ref="A38" location="'9d'!A1" display="9d. Transaction Dollar Volume - Product Type - Participant Type"/>
    <hyperlink ref="A39" location="'9e'!A1" display="9e. Transaction Dollar Volume - Notes"/>
    <hyperlink ref="A58" location="'12d'!A1" display="12d. Transaction Dollar Volume - Product Type - Participant Type - Cleared Status"/>
    <hyperlink ref="A59" location="'12e'!A1" display="12e. Transaction Dollar Volume - Notes"/>
    <hyperlink ref="A65" location="'13c'!A1" display="13c. Gross Notional Outstanding - Product Type - Participant Type - Cleared Status"/>
    <hyperlink ref="A66" location="'13d'!A1" display="13d. Gross Notional Outstanding - Product Type -Participant Type - Grade"/>
    <hyperlink ref="A67" location="'13e'!A1" display="13e. Gross Notional Outstanding - Notes"/>
    <hyperlink ref="A71" location="'14c'!A1" display="14c. Transaction Ticket Volume - Product Type - Participant Type - Cleared Status"/>
    <hyperlink ref="A72" location="'14d'!A1" display="14d. Transaction Ticket Volume - Product Type - Participant Type - Grade"/>
    <hyperlink ref="A73" location="'14e'!A1" display="14e. Transaction Ticket Volume - Notes"/>
    <hyperlink ref="A77" location="'15c'!A1" display="15c. Transaction Dollar Volume - Product Type - Participant Type - Cleared Status"/>
    <hyperlink ref="A78" location="'15d'!A1" display="15d. Transaction Dollar Volume - Product Type - Participant Type - Grade"/>
    <hyperlink ref="A79"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8"/>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32</v>
      </c>
      <c r="B2" s="131">
        <v>2357923</v>
      </c>
      <c r="C2" s="131">
        <v>975154</v>
      </c>
      <c r="D2" s="131">
        <v>1661377</v>
      </c>
      <c r="E2" s="131">
        <v>2421870</v>
      </c>
      <c r="F2" s="131">
        <v>3512474</v>
      </c>
      <c r="G2" s="131">
        <v>1585219</v>
      </c>
      <c r="H2" s="131">
        <v>1097508</v>
      </c>
      <c r="I2" s="131">
        <v>89913</v>
      </c>
      <c r="J2" s="131">
        <v>13701438</v>
      </c>
    </row>
    <row r="3" spans="1:10" x14ac:dyDescent="0.25">
      <c r="A3" s="25" t="s">
        <v>67</v>
      </c>
      <c r="B3" s="131">
        <v>17452061</v>
      </c>
      <c r="C3" s="131">
        <v>6829873</v>
      </c>
      <c r="D3" s="131">
        <v>12945754</v>
      </c>
      <c r="E3" s="131">
        <v>26241891</v>
      </c>
      <c r="F3" s="131">
        <v>60906219</v>
      </c>
      <c r="G3" s="131">
        <v>42096137</v>
      </c>
      <c r="H3" s="131">
        <v>18988109</v>
      </c>
      <c r="I3" s="131">
        <v>2001374</v>
      </c>
      <c r="J3" s="131">
        <v>187461418</v>
      </c>
    </row>
    <row r="4" spans="1:10" x14ac:dyDescent="0.25">
      <c r="A4" s="27" t="s">
        <v>15</v>
      </c>
      <c r="B4" s="131">
        <v>32914029</v>
      </c>
      <c r="C4" s="131">
        <v>11900464</v>
      </c>
      <c r="D4" s="131">
        <v>10929002</v>
      </c>
      <c r="E4" s="131">
        <v>2628510</v>
      </c>
      <c r="F4" s="131">
        <v>316319</v>
      </c>
      <c r="G4" s="131" t="s">
        <v>208</v>
      </c>
      <c r="H4" s="131" t="s">
        <v>208</v>
      </c>
      <c r="I4" s="131" t="s">
        <v>207</v>
      </c>
      <c r="J4" s="131">
        <v>58688324</v>
      </c>
    </row>
    <row r="5" spans="1:10" x14ac:dyDescent="0.25">
      <c r="A5" s="27" t="s">
        <v>18</v>
      </c>
      <c r="B5" s="131">
        <v>16359503</v>
      </c>
      <c r="C5" s="131">
        <v>5210287</v>
      </c>
      <c r="D5" s="131">
        <v>6020322</v>
      </c>
      <c r="E5" s="131">
        <v>4812689</v>
      </c>
      <c r="F5" s="131">
        <v>2044498</v>
      </c>
      <c r="G5" s="131">
        <v>314499</v>
      </c>
      <c r="H5" s="131">
        <v>186165</v>
      </c>
      <c r="I5" s="131">
        <v>16460</v>
      </c>
      <c r="J5" s="131">
        <v>34964423</v>
      </c>
    </row>
    <row r="6" spans="1:10" x14ac:dyDescent="0.25">
      <c r="A6" s="27" t="s">
        <v>21</v>
      </c>
      <c r="B6" s="131">
        <v>3222369</v>
      </c>
      <c r="C6" s="131">
        <v>1557324</v>
      </c>
      <c r="D6" s="131">
        <v>2410594</v>
      </c>
      <c r="E6" s="131">
        <v>2877852</v>
      </c>
      <c r="F6" s="131">
        <v>3839598</v>
      </c>
      <c r="G6" s="131">
        <v>1824675</v>
      </c>
      <c r="H6" s="131">
        <v>839482</v>
      </c>
      <c r="I6" s="131">
        <v>12236</v>
      </c>
      <c r="J6" s="131">
        <v>16584130</v>
      </c>
    </row>
    <row r="7" spans="1:10" x14ac:dyDescent="0.25">
      <c r="A7" s="27" t="s">
        <v>68</v>
      </c>
      <c r="B7" s="131">
        <v>2208854</v>
      </c>
      <c r="C7" s="131">
        <v>1121161</v>
      </c>
      <c r="D7" s="131">
        <v>1442080</v>
      </c>
      <c r="E7" s="131">
        <v>2065295</v>
      </c>
      <c r="F7" s="131">
        <v>4404000</v>
      </c>
      <c r="G7" s="131">
        <v>3810555</v>
      </c>
      <c r="H7" s="131">
        <v>2310554</v>
      </c>
      <c r="I7" s="131">
        <v>155205</v>
      </c>
      <c r="J7" s="131">
        <v>17517704</v>
      </c>
    </row>
    <row r="8" spans="1:10" x14ac:dyDescent="0.25">
      <c r="A8" s="33" t="s">
        <v>8</v>
      </c>
      <c r="B8" s="132">
        <v>74514739</v>
      </c>
      <c r="C8" s="132">
        <v>27594263</v>
      </c>
      <c r="D8" s="132">
        <v>35409129</v>
      </c>
      <c r="E8" s="132">
        <v>41048107</v>
      </c>
      <c r="F8" s="132">
        <v>75023108</v>
      </c>
      <c r="G8" s="132">
        <v>49631085</v>
      </c>
      <c r="H8" s="132">
        <v>23421818</v>
      </c>
      <c r="I8" s="132">
        <v>2275188</v>
      </c>
      <c r="J8" s="132">
        <v>328917437</v>
      </c>
    </row>
    <row r="9" spans="1:10" ht="24" customHeight="1" x14ac:dyDescent="0.25">
      <c r="A9" s="99" t="s">
        <v>73</v>
      </c>
      <c r="B9" s="100"/>
      <c r="C9" s="100"/>
      <c r="D9" s="100"/>
      <c r="E9" s="100"/>
      <c r="F9" s="100"/>
      <c r="G9" s="100"/>
      <c r="H9" s="100"/>
      <c r="I9" s="100"/>
      <c r="J9" s="101"/>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D31" sqref="D31"/>
    </sheetView>
  </sheetViews>
  <sheetFormatPr defaultRowHeight="15" x14ac:dyDescent="0.25"/>
  <cols>
    <col min="1" max="1" width="24.7109375" customWidth="1"/>
    <col min="2" max="5" width="12.7109375" customWidth="1"/>
    <col min="7" max="7" width="12.5703125" bestFit="1" customWidth="1"/>
  </cols>
  <sheetData>
    <row r="1" spans="1:7" ht="15.75" x14ac:dyDescent="0.25">
      <c r="A1" s="37"/>
      <c r="B1" s="102" t="s">
        <v>77</v>
      </c>
      <c r="C1" s="102"/>
      <c r="D1" s="102" t="s">
        <v>78</v>
      </c>
      <c r="E1" s="102"/>
    </row>
    <row r="2" spans="1:7" x14ac:dyDescent="0.25">
      <c r="A2" s="24" t="s">
        <v>65</v>
      </c>
      <c r="B2" s="24" t="s">
        <v>66</v>
      </c>
      <c r="C2" s="24" t="s">
        <v>1</v>
      </c>
      <c r="D2" s="24" t="s">
        <v>3</v>
      </c>
      <c r="E2" s="24" t="s">
        <v>1</v>
      </c>
    </row>
    <row r="3" spans="1:7" x14ac:dyDescent="0.25">
      <c r="A3" s="25" t="s">
        <v>67</v>
      </c>
      <c r="B3" s="135">
        <v>217918819</v>
      </c>
      <c r="C3" s="135">
        <v>92791360</v>
      </c>
      <c r="D3" s="135">
        <v>20005167</v>
      </c>
      <c r="E3" s="135">
        <v>44207489</v>
      </c>
    </row>
    <row r="4" spans="1:7" x14ac:dyDescent="0.25">
      <c r="A4" s="27" t="s">
        <v>15</v>
      </c>
      <c r="B4" s="134">
        <v>96678721</v>
      </c>
      <c r="C4" s="134">
        <v>9111921</v>
      </c>
      <c r="D4" s="134">
        <v>7959195</v>
      </c>
      <c r="E4" s="134">
        <v>3626812</v>
      </c>
    </row>
    <row r="5" spans="1:7" x14ac:dyDescent="0.25">
      <c r="A5" s="27" t="s">
        <v>18</v>
      </c>
      <c r="B5" s="134">
        <v>50600486</v>
      </c>
      <c r="C5" s="134">
        <v>10157831</v>
      </c>
      <c r="D5" s="134">
        <v>5619059</v>
      </c>
      <c r="E5" s="134">
        <v>3551472</v>
      </c>
    </row>
    <row r="6" spans="1:7" x14ac:dyDescent="0.25">
      <c r="A6" s="27" t="s">
        <v>68</v>
      </c>
      <c r="B6" s="134">
        <v>10248322</v>
      </c>
      <c r="C6" s="134">
        <v>64853505</v>
      </c>
      <c r="D6" s="134">
        <v>1013488</v>
      </c>
      <c r="E6" s="134">
        <v>19491236</v>
      </c>
    </row>
    <row r="7" spans="1:7" x14ac:dyDescent="0.25">
      <c r="A7" s="33" t="s">
        <v>8</v>
      </c>
      <c r="B7" s="129">
        <v>375446348</v>
      </c>
      <c r="C7" s="129">
        <v>176914617</v>
      </c>
      <c r="D7" s="129">
        <v>34596909</v>
      </c>
      <c r="E7" s="129">
        <v>70877009</v>
      </c>
      <c r="G7" s="31"/>
    </row>
    <row r="8" spans="1:7" ht="33.75" customHeight="1" x14ac:dyDescent="0.25">
      <c r="A8" s="98" t="s">
        <v>79</v>
      </c>
      <c r="B8" s="98"/>
      <c r="C8" s="98"/>
      <c r="D8" s="98"/>
      <c r="E8" s="98"/>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4" sqref="E24"/>
    </sheetView>
  </sheetViews>
  <sheetFormatPr defaultRowHeight="15" x14ac:dyDescent="0.25"/>
  <cols>
    <col min="1" max="1" width="24.7109375" customWidth="1"/>
    <col min="2" max="4" width="14.7109375" customWidth="1"/>
  </cols>
  <sheetData>
    <row r="1" spans="1:4" ht="73.5" customHeight="1" x14ac:dyDescent="0.25">
      <c r="A1" s="98" t="s">
        <v>212</v>
      </c>
      <c r="B1" s="98"/>
      <c r="C1" s="98"/>
      <c r="D1" s="98"/>
    </row>
    <row r="2" spans="1:4" ht="22.5" customHeight="1" x14ac:dyDescent="0.25">
      <c r="A2" s="98" t="s">
        <v>83</v>
      </c>
      <c r="B2" s="98"/>
      <c r="C2" s="98"/>
      <c r="D2" s="98"/>
    </row>
    <row r="3" spans="1:4" ht="18.75" customHeight="1" x14ac:dyDescent="0.25">
      <c r="A3" s="98" t="s">
        <v>84</v>
      </c>
      <c r="B3" s="98"/>
      <c r="C3" s="98"/>
      <c r="D3" s="98"/>
    </row>
    <row r="4" spans="1:4" ht="18.75" customHeight="1" x14ac:dyDescent="0.25">
      <c r="A4" s="104" t="s">
        <v>85</v>
      </c>
      <c r="B4" s="105"/>
      <c r="C4" s="105"/>
      <c r="D4" s="105"/>
    </row>
    <row r="5" spans="1:4" ht="18.75" customHeight="1" x14ac:dyDescent="0.25">
      <c r="A5" s="98" t="s">
        <v>86</v>
      </c>
      <c r="B5" s="98"/>
      <c r="C5" s="98"/>
      <c r="D5" s="98"/>
    </row>
    <row r="6" spans="1:4" ht="18" customHeight="1" x14ac:dyDescent="0.25">
      <c r="A6" s="98" t="s">
        <v>87</v>
      </c>
      <c r="B6" s="98"/>
      <c r="C6" s="98"/>
      <c r="D6" s="98"/>
    </row>
    <row r="7" spans="1:4" ht="22.5" customHeight="1" x14ac:dyDescent="0.25">
      <c r="A7" s="98" t="s">
        <v>88</v>
      </c>
      <c r="B7" s="98"/>
      <c r="C7" s="98"/>
      <c r="D7" s="98"/>
    </row>
    <row r="8" spans="1:4" ht="33.75" customHeight="1" x14ac:dyDescent="0.25">
      <c r="A8" s="103" t="s">
        <v>12</v>
      </c>
      <c r="B8" s="103"/>
      <c r="C8" s="103"/>
      <c r="D8" s="10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2" sqref="B2:D12"/>
    </sheetView>
  </sheetViews>
  <sheetFormatPr defaultRowHeight="15" x14ac:dyDescent="0.25"/>
  <cols>
    <col min="1" max="1" width="24.7109375" customWidth="1"/>
    <col min="2" max="4" width="14.7109375" customWidth="1"/>
  </cols>
  <sheetData>
    <row r="1" spans="1:4" x14ac:dyDescent="0.25">
      <c r="A1" s="24" t="s">
        <v>65</v>
      </c>
      <c r="B1" s="24" t="s">
        <v>66</v>
      </c>
      <c r="C1" s="42" t="s">
        <v>1</v>
      </c>
      <c r="D1" s="42" t="s">
        <v>8</v>
      </c>
    </row>
    <row r="2" spans="1:4" x14ac:dyDescent="0.25">
      <c r="A2" s="25" t="s">
        <v>32</v>
      </c>
      <c r="B2" s="26">
        <v>2</v>
      </c>
      <c r="C2" s="26">
        <v>9</v>
      </c>
      <c r="D2" s="26">
        <v>11</v>
      </c>
    </row>
    <row r="3" spans="1:4" x14ac:dyDescent="0.25">
      <c r="A3" s="25" t="s">
        <v>19</v>
      </c>
      <c r="B3" s="26" t="s">
        <v>211</v>
      </c>
      <c r="C3" s="26">
        <v>70</v>
      </c>
      <c r="D3" s="26">
        <v>70</v>
      </c>
    </row>
    <row r="4" spans="1:4" x14ac:dyDescent="0.25">
      <c r="A4" s="25" t="s">
        <v>20</v>
      </c>
      <c r="B4" s="26" t="s">
        <v>211</v>
      </c>
      <c r="C4" s="26" t="s">
        <v>211</v>
      </c>
      <c r="D4" s="26" t="s">
        <v>211</v>
      </c>
    </row>
    <row r="5" spans="1:4" x14ac:dyDescent="0.25">
      <c r="A5" s="25" t="s">
        <v>16</v>
      </c>
      <c r="B5" s="26" t="s">
        <v>211</v>
      </c>
      <c r="C5" s="26" t="s">
        <v>211</v>
      </c>
      <c r="D5" s="26" t="s">
        <v>211</v>
      </c>
    </row>
    <row r="6" spans="1:4" x14ac:dyDescent="0.25">
      <c r="A6" s="25" t="s">
        <v>107</v>
      </c>
      <c r="B6" s="26" t="s">
        <v>211</v>
      </c>
      <c r="C6" s="26">
        <v>4</v>
      </c>
      <c r="D6" s="26">
        <v>4</v>
      </c>
    </row>
    <row r="7" spans="1:4" x14ac:dyDescent="0.25">
      <c r="A7" s="25" t="s">
        <v>67</v>
      </c>
      <c r="B7" s="26">
        <v>10298</v>
      </c>
      <c r="C7" s="26">
        <v>998</v>
      </c>
      <c r="D7" s="26">
        <v>11296</v>
      </c>
    </row>
    <row r="8" spans="1:4" x14ac:dyDescent="0.25">
      <c r="A8" s="25" t="s">
        <v>15</v>
      </c>
      <c r="B8" s="26">
        <v>20</v>
      </c>
      <c r="C8" s="26">
        <v>62</v>
      </c>
      <c r="D8" s="26">
        <v>82</v>
      </c>
    </row>
    <row r="9" spans="1:4" x14ac:dyDescent="0.25">
      <c r="A9" s="25" t="s">
        <v>17</v>
      </c>
      <c r="B9" s="26" t="s">
        <v>211</v>
      </c>
      <c r="C9" s="26">
        <v>35</v>
      </c>
      <c r="D9" s="26">
        <v>35</v>
      </c>
    </row>
    <row r="10" spans="1:4" x14ac:dyDescent="0.25">
      <c r="A10" s="25" t="s">
        <v>18</v>
      </c>
      <c r="B10" s="26">
        <v>7</v>
      </c>
      <c r="C10" s="26">
        <v>51</v>
      </c>
      <c r="D10" s="26">
        <v>58</v>
      </c>
    </row>
    <row r="11" spans="1:4" x14ac:dyDescent="0.25">
      <c r="A11" s="25" t="s">
        <v>21</v>
      </c>
      <c r="B11" s="26" t="s">
        <v>211</v>
      </c>
      <c r="C11" s="26">
        <v>304</v>
      </c>
      <c r="D11" s="26">
        <v>304</v>
      </c>
    </row>
    <row r="12" spans="1:4" x14ac:dyDescent="0.25">
      <c r="A12" s="43" t="s">
        <v>8</v>
      </c>
      <c r="B12" s="30">
        <v>10327</v>
      </c>
      <c r="C12" s="30">
        <v>1533</v>
      </c>
      <c r="D12" s="30">
        <v>11860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2" sqref="B2:I1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5" t="s">
        <v>32</v>
      </c>
      <c r="B2" s="32" t="s">
        <v>220</v>
      </c>
      <c r="C2" s="32">
        <v>1</v>
      </c>
      <c r="D2" s="32" t="s">
        <v>221</v>
      </c>
      <c r="E2" s="32">
        <v>8</v>
      </c>
      <c r="F2" s="32">
        <v>2</v>
      </c>
      <c r="G2" s="32" t="s">
        <v>220</v>
      </c>
      <c r="H2" s="32" t="s">
        <v>220</v>
      </c>
      <c r="I2" s="26">
        <v>11</v>
      </c>
    </row>
    <row r="3" spans="1:9" x14ac:dyDescent="0.25">
      <c r="A3" s="25" t="s">
        <v>19</v>
      </c>
      <c r="B3" s="32">
        <v>12</v>
      </c>
      <c r="C3" s="32">
        <v>5</v>
      </c>
      <c r="D3" s="32" t="s">
        <v>221</v>
      </c>
      <c r="E3" s="32">
        <v>53</v>
      </c>
      <c r="F3" s="32" t="s">
        <v>220</v>
      </c>
      <c r="G3" s="32" t="s">
        <v>220</v>
      </c>
      <c r="H3" s="32" t="s">
        <v>220</v>
      </c>
      <c r="I3" s="26">
        <v>70</v>
      </c>
    </row>
    <row r="4" spans="1:9" x14ac:dyDescent="0.25">
      <c r="A4" s="25" t="s">
        <v>20</v>
      </c>
      <c r="B4" s="32" t="s">
        <v>220</v>
      </c>
      <c r="C4" s="32" t="s">
        <v>221</v>
      </c>
      <c r="D4" s="32" t="s">
        <v>221</v>
      </c>
      <c r="E4" s="32" t="s">
        <v>220</v>
      </c>
      <c r="F4" s="32" t="s">
        <v>220</v>
      </c>
      <c r="G4" s="32" t="s">
        <v>220</v>
      </c>
      <c r="H4" s="32" t="s">
        <v>220</v>
      </c>
      <c r="I4" s="26" t="s">
        <v>209</v>
      </c>
    </row>
    <row r="5" spans="1:9" x14ac:dyDescent="0.25">
      <c r="A5" s="25" t="s">
        <v>16</v>
      </c>
      <c r="B5" s="32" t="s">
        <v>220</v>
      </c>
      <c r="C5" s="32" t="s">
        <v>221</v>
      </c>
      <c r="D5" s="32" t="s">
        <v>221</v>
      </c>
      <c r="E5" s="32" t="s">
        <v>220</v>
      </c>
      <c r="F5" s="32" t="s">
        <v>220</v>
      </c>
      <c r="G5" s="32" t="s">
        <v>220</v>
      </c>
      <c r="H5" s="32" t="s">
        <v>220</v>
      </c>
      <c r="I5" s="26" t="s">
        <v>209</v>
      </c>
    </row>
    <row r="6" spans="1:9" x14ac:dyDescent="0.25">
      <c r="A6" s="25" t="s">
        <v>107</v>
      </c>
      <c r="B6" s="32" t="s">
        <v>220</v>
      </c>
      <c r="C6" s="32" t="s">
        <v>221</v>
      </c>
      <c r="D6" s="32">
        <v>1</v>
      </c>
      <c r="E6" s="32">
        <v>3</v>
      </c>
      <c r="F6" s="32" t="s">
        <v>220</v>
      </c>
      <c r="G6" s="32" t="s">
        <v>220</v>
      </c>
      <c r="H6" s="32" t="s">
        <v>220</v>
      </c>
      <c r="I6" s="26">
        <v>4</v>
      </c>
    </row>
    <row r="7" spans="1:9" x14ac:dyDescent="0.25">
      <c r="A7" s="25" t="s">
        <v>67</v>
      </c>
      <c r="B7" s="32">
        <v>997</v>
      </c>
      <c r="C7" s="32">
        <v>4842</v>
      </c>
      <c r="D7" s="32">
        <v>210</v>
      </c>
      <c r="E7" s="32">
        <v>4420</v>
      </c>
      <c r="F7" s="32">
        <v>357</v>
      </c>
      <c r="G7" s="32">
        <v>176</v>
      </c>
      <c r="H7" s="32">
        <v>294</v>
      </c>
      <c r="I7" s="26">
        <v>11296</v>
      </c>
    </row>
    <row r="8" spans="1:9" x14ac:dyDescent="0.25">
      <c r="A8" s="25" t="s">
        <v>15</v>
      </c>
      <c r="B8" s="32">
        <v>20</v>
      </c>
      <c r="C8" s="32">
        <v>1</v>
      </c>
      <c r="D8" s="32" t="s">
        <v>221</v>
      </c>
      <c r="E8" s="32">
        <v>17</v>
      </c>
      <c r="F8" s="32">
        <v>13</v>
      </c>
      <c r="G8" s="32">
        <v>5</v>
      </c>
      <c r="H8" s="32">
        <v>26</v>
      </c>
      <c r="I8" s="26">
        <v>82</v>
      </c>
    </row>
    <row r="9" spans="1:9" x14ac:dyDescent="0.25">
      <c r="A9" s="25" t="s">
        <v>17</v>
      </c>
      <c r="B9" s="32">
        <v>19</v>
      </c>
      <c r="C9" s="32">
        <v>3</v>
      </c>
      <c r="D9" s="32" t="s">
        <v>221</v>
      </c>
      <c r="E9" s="32">
        <v>12</v>
      </c>
      <c r="F9" s="32">
        <v>1</v>
      </c>
      <c r="G9" s="32" t="s">
        <v>220</v>
      </c>
      <c r="H9" s="32" t="s">
        <v>220</v>
      </c>
      <c r="I9" s="26">
        <v>35</v>
      </c>
    </row>
    <row r="10" spans="1:9" x14ac:dyDescent="0.25">
      <c r="A10" s="25" t="s">
        <v>18</v>
      </c>
      <c r="B10" s="32">
        <v>9</v>
      </c>
      <c r="C10" s="32">
        <v>3</v>
      </c>
      <c r="D10" s="32" t="s">
        <v>221</v>
      </c>
      <c r="E10" s="32">
        <v>5</v>
      </c>
      <c r="F10" s="32">
        <v>4</v>
      </c>
      <c r="G10" s="32">
        <v>2</v>
      </c>
      <c r="H10" s="32">
        <v>35</v>
      </c>
      <c r="I10" s="26">
        <v>58</v>
      </c>
    </row>
    <row r="11" spans="1:9" x14ac:dyDescent="0.25">
      <c r="A11" s="25" t="s">
        <v>21</v>
      </c>
      <c r="B11" s="32">
        <v>63</v>
      </c>
      <c r="C11" s="32">
        <v>12</v>
      </c>
      <c r="D11" s="32">
        <v>33</v>
      </c>
      <c r="E11" s="32">
        <v>159</v>
      </c>
      <c r="F11" s="32">
        <v>2</v>
      </c>
      <c r="G11" s="32">
        <v>5</v>
      </c>
      <c r="H11" s="32">
        <v>30</v>
      </c>
      <c r="I11" s="26">
        <v>304</v>
      </c>
    </row>
    <row r="12" spans="1:9" x14ac:dyDescent="0.25">
      <c r="A12" s="33" t="s">
        <v>8</v>
      </c>
      <c r="B12" s="34">
        <v>1120</v>
      </c>
      <c r="C12" s="34">
        <v>4867</v>
      </c>
      <c r="D12" s="34">
        <v>244</v>
      </c>
      <c r="E12" s="34">
        <v>4677</v>
      </c>
      <c r="F12" s="34">
        <v>379</v>
      </c>
      <c r="G12" s="34">
        <v>188</v>
      </c>
      <c r="H12" s="34">
        <v>385</v>
      </c>
      <c r="I12" s="34">
        <v>11860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B2" sqref="B2:J12"/>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32</v>
      </c>
      <c r="B2" s="35" t="s">
        <v>208</v>
      </c>
      <c r="C2" s="35" t="s">
        <v>208</v>
      </c>
      <c r="D2" s="35">
        <v>1</v>
      </c>
      <c r="E2" s="35" t="s">
        <v>208</v>
      </c>
      <c r="F2" s="35">
        <v>2</v>
      </c>
      <c r="G2" s="35">
        <v>1</v>
      </c>
      <c r="H2" s="35">
        <v>7</v>
      </c>
      <c r="I2" s="35" t="s">
        <v>207</v>
      </c>
      <c r="J2" s="35">
        <v>11</v>
      </c>
    </row>
    <row r="3" spans="1:10" x14ac:dyDescent="0.25">
      <c r="A3" s="25" t="s">
        <v>19</v>
      </c>
      <c r="B3" s="35" t="s">
        <v>208</v>
      </c>
      <c r="C3" s="35" t="s">
        <v>208</v>
      </c>
      <c r="D3" s="35">
        <v>2</v>
      </c>
      <c r="E3" s="35">
        <v>6</v>
      </c>
      <c r="F3" s="35">
        <v>38</v>
      </c>
      <c r="G3" s="35">
        <v>15</v>
      </c>
      <c r="H3" s="35">
        <v>9</v>
      </c>
      <c r="I3" s="35" t="s">
        <v>207</v>
      </c>
      <c r="J3" s="35">
        <v>70</v>
      </c>
    </row>
    <row r="4" spans="1:10" x14ac:dyDescent="0.25">
      <c r="A4" s="25" t="s">
        <v>20</v>
      </c>
      <c r="B4" s="35" t="s">
        <v>208</v>
      </c>
      <c r="C4" s="35" t="s">
        <v>208</v>
      </c>
      <c r="D4" s="35" t="s">
        <v>208</v>
      </c>
      <c r="E4" s="35" t="s">
        <v>208</v>
      </c>
      <c r="F4" s="35" t="s">
        <v>220</v>
      </c>
      <c r="G4" s="35" t="s">
        <v>208</v>
      </c>
      <c r="H4" s="35" t="s">
        <v>208</v>
      </c>
      <c r="I4" s="35" t="s">
        <v>207</v>
      </c>
      <c r="J4" s="35" t="s">
        <v>207</v>
      </c>
    </row>
    <row r="5" spans="1:10" x14ac:dyDescent="0.25">
      <c r="A5" s="25" t="s">
        <v>16</v>
      </c>
      <c r="B5" s="35" t="s">
        <v>208</v>
      </c>
      <c r="C5" s="35" t="s">
        <v>208</v>
      </c>
      <c r="D5" s="35" t="s">
        <v>208</v>
      </c>
      <c r="E5" s="35" t="s">
        <v>208</v>
      </c>
      <c r="F5" s="35" t="s">
        <v>220</v>
      </c>
      <c r="G5" s="35" t="s">
        <v>208</v>
      </c>
      <c r="H5" s="35" t="s">
        <v>208</v>
      </c>
      <c r="I5" s="35" t="s">
        <v>207</v>
      </c>
      <c r="J5" s="35" t="s">
        <v>207</v>
      </c>
    </row>
    <row r="6" spans="1:10" x14ac:dyDescent="0.25">
      <c r="A6" s="25" t="s">
        <v>107</v>
      </c>
      <c r="B6" s="35" t="s">
        <v>208</v>
      </c>
      <c r="C6" s="35" t="s">
        <v>208</v>
      </c>
      <c r="D6" s="35" t="s">
        <v>208</v>
      </c>
      <c r="E6" s="35">
        <v>3</v>
      </c>
      <c r="F6" s="35" t="s">
        <v>220</v>
      </c>
      <c r="G6" s="35">
        <v>1</v>
      </c>
      <c r="H6" s="35" t="s">
        <v>208</v>
      </c>
      <c r="I6" s="35" t="s">
        <v>207</v>
      </c>
      <c r="J6" s="35">
        <v>4</v>
      </c>
    </row>
    <row r="7" spans="1:10" x14ac:dyDescent="0.25">
      <c r="A7" s="25" t="s">
        <v>67</v>
      </c>
      <c r="B7" s="35">
        <v>26</v>
      </c>
      <c r="C7" s="35">
        <v>20</v>
      </c>
      <c r="D7" s="35">
        <v>107</v>
      </c>
      <c r="E7" s="35">
        <v>307</v>
      </c>
      <c r="F7" s="35">
        <v>2333</v>
      </c>
      <c r="G7" s="35">
        <v>3162</v>
      </c>
      <c r="H7" s="35">
        <v>4719</v>
      </c>
      <c r="I7" s="35">
        <v>622</v>
      </c>
      <c r="J7" s="35">
        <v>11296</v>
      </c>
    </row>
    <row r="8" spans="1:10" x14ac:dyDescent="0.25">
      <c r="A8" s="25" t="s">
        <v>15</v>
      </c>
      <c r="B8" s="35">
        <v>11</v>
      </c>
      <c r="C8" s="35">
        <v>14</v>
      </c>
      <c r="D8" s="35">
        <v>39</v>
      </c>
      <c r="E8" s="35">
        <v>6</v>
      </c>
      <c r="F8" s="35">
        <v>12</v>
      </c>
      <c r="G8" s="35" t="s">
        <v>208</v>
      </c>
      <c r="H8" s="35" t="s">
        <v>208</v>
      </c>
      <c r="I8" s="35" t="s">
        <v>207</v>
      </c>
      <c r="J8" s="35">
        <v>82</v>
      </c>
    </row>
    <row r="9" spans="1:10" x14ac:dyDescent="0.25">
      <c r="A9" s="25" t="s">
        <v>17</v>
      </c>
      <c r="B9" s="35" t="s">
        <v>208</v>
      </c>
      <c r="C9" s="35" t="s">
        <v>208</v>
      </c>
      <c r="D9" s="35">
        <v>1</v>
      </c>
      <c r="E9" s="35">
        <v>2</v>
      </c>
      <c r="F9" s="35">
        <v>15</v>
      </c>
      <c r="G9" s="35">
        <v>6</v>
      </c>
      <c r="H9" s="35">
        <v>9</v>
      </c>
      <c r="I9" s="35">
        <v>2</v>
      </c>
      <c r="J9" s="35">
        <v>35</v>
      </c>
    </row>
    <row r="10" spans="1:10" x14ac:dyDescent="0.25">
      <c r="A10" s="25" t="s">
        <v>18</v>
      </c>
      <c r="B10" s="35">
        <v>6</v>
      </c>
      <c r="C10" s="35">
        <v>6</v>
      </c>
      <c r="D10" s="35">
        <v>8</v>
      </c>
      <c r="E10" s="35">
        <v>11</v>
      </c>
      <c r="F10" s="35">
        <v>13</v>
      </c>
      <c r="G10" s="35">
        <v>9</v>
      </c>
      <c r="H10" s="35">
        <v>5</v>
      </c>
      <c r="I10" s="35" t="s">
        <v>207</v>
      </c>
      <c r="J10" s="35">
        <v>58</v>
      </c>
    </row>
    <row r="11" spans="1:10" x14ac:dyDescent="0.25">
      <c r="A11" s="25" t="s">
        <v>21</v>
      </c>
      <c r="B11" s="35" t="s">
        <v>208</v>
      </c>
      <c r="C11" s="35" t="s">
        <v>208</v>
      </c>
      <c r="D11" s="35" t="s">
        <v>208</v>
      </c>
      <c r="E11" s="35">
        <v>27</v>
      </c>
      <c r="F11" s="35">
        <v>72</v>
      </c>
      <c r="G11" s="35">
        <v>66</v>
      </c>
      <c r="H11" s="35">
        <v>109</v>
      </c>
      <c r="I11" s="35">
        <v>30</v>
      </c>
      <c r="J11" s="35">
        <v>304</v>
      </c>
    </row>
    <row r="12" spans="1:10" x14ac:dyDescent="0.25">
      <c r="A12" s="33" t="s">
        <v>8</v>
      </c>
      <c r="B12" s="36">
        <v>43</v>
      </c>
      <c r="C12" s="36">
        <v>40</v>
      </c>
      <c r="D12" s="36">
        <v>158</v>
      </c>
      <c r="E12" s="36">
        <v>362</v>
      </c>
      <c r="F12" s="36">
        <v>2485</v>
      </c>
      <c r="G12" s="36">
        <v>3260</v>
      </c>
      <c r="H12" s="36">
        <v>4858</v>
      </c>
      <c r="I12" s="36">
        <v>654</v>
      </c>
      <c r="J12" s="36">
        <v>11860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B3" sqref="B3:E5"/>
    </sheetView>
  </sheetViews>
  <sheetFormatPr defaultRowHeight="15" x14ac:dyDescent="0.25"/>
  <cols>
    <col min="1" max="1" width="24.7109375" customWidth="1"/>
    <col min="2" max="5" width="12.7109375" customWidth="1"/>
  </cols>
  <sheetData>
    <row r="1" spans="1:7" ht="15.75" x14ac:dyDescent="0.25">
      <c r="A1" s="37"/>
      <c r="B1" s="102" t="s">
        <v>77</v>
      </c>
      <c r="C1" s="102"/>
      <c r="D1" s="106" t="s">
        <v>78</v>
      </c>
      <c r="E1" s="106"/>
    </row>
    <row r="2" spans="1:7" x14ac:dyDescent="0.25">
      <c r="A2" s="24" t="s">
        <v>65</v>
      </c>
      <c r="B2" s="24" t="s">
        <v>66</v>
      </c>
      <c r="C2" s="24" t="s">
        <v>1</v>
      </c>
      <c r="D2" s="24" t="s">
        <v>3</v>
      </c>
      <c r="E2" s="24" t="s">
        <v>1</v>
      </c>
    </row>
    <row r="3" spans="1:7" x14ac:dyDescent="0.25">
      <c r="A3" s="25" t="s">
        <v>67</v>
      </c>
      <c r="B3" s="135">
        <v>7185</v>
      </c>
      <c r="C3" s="135">
        <v>955</v>
      </c>
      <c r="D3" s="135">
        <v>13407</v>
      </c>
      <c r="E3" s="135">
        <v>1041</v>
      </c>
    </row>
    <row r="4" spans="1:7" x14ac:dyDescent="0.25">
      <c r="A4" s="27" t="s">
        <v>68</v>
      </c>
      <c r="B4" s="134">
        <v>45</v>
      </c>
      <c r="C4" s="134">
        <v>681</v>
      </c>
      <c r="D4" s="134">
        <v>13</v>
      </c>
      <c r="E4" s="134">
        <v>389</v>
      </c>
    </row>
    <row r="5" spans="1:7" x14ac:dyDescent="0.25">
      <c r="A5" s="33" t="s">
        <v>8</v>
      </c>
      <c r="B5" s="129">
        <v>7230</v>
      </c>
      <c r="C5" s="129">
        <v>1636</v>
      </c>
      <c r="D5" s="129">
        <v>13420</v>
      </c>
      <c r="E5" s="129">
        <v>1430</v>
      </c>
      <c r="G5" s="31"/>
    </row>
    <row r="6" spans="1:7" ht="29.25" customHeight="1" x14ac:dyDescent="0.25">
      <c r="A6" s="98" t="s">
        <v>108</v>
      </c>
      <c r="B6" s="98"/>
      <c r="C6" s="98"/>
      <c r="D6" s="98"/>
      <c r="E6" s="98"/>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37" sqref="G37"/>
    </sheetView>
  </sheetViews>
  <sheetFormatPr defaultRowHeight="15" x14ac:dyDescent="0.25"/>
  <cols>
    <col min="1" max="1" width="24.7109375" customWidth="1"/>
    <col min="2" max="4" width="14.7109375" customWidth="1"/>
  </cols>
  <sheetData>
    <row r="1" spans="1:4" ht="73.5" customHeight="1" x14ac:dyDescent="0.25">
      <c r="A1" s="107" t="s">
        <v>213</v>
      </c>
      <c r="B1" s="107"/>
      <c r="C1" s="107"/>
      <c r="D1" s="107"/>
    </row>
    <row r="2" spans="1:4" ht="22.5" customHeight="1" x14ac:dyDescent="0.25">
      <c r="A2" s="98" t="s">
        <v>83</v>
      </c>
      <c r="B2" s="98"/>
      <c r="C2" s="98"/>
      <c r="D2" s="98"/>
    </row>
    <row r="3" spans="1:4" ht="18.75" customHeight="1" x14ac:dyDescent="0.25">
      <c r="A3" s="98" t="s">
        <v>84</v>
      </c>
      <c r="B3" s="98"/>
      <c r="C3" s="98"/>
      <c r="D3" s="98"/>
    </row>
    <row r="4" spans="1:4" ht="18.75" customHeight="1" x14ac:dyDescent="0.25">
      <c r="A4" s="104" t="s">
        <v>85</v>
      </c>
      <c r="B4" s="105"/>
      <c r="C4" s="105"/>
      <c r="D4" s="105"/>
    </row>
    <row r="5" spans="1:4" ht="18.75" customHeight="1" x14ac:dyDescent="0.25">
      <c r="A5" s="98" t="s">
        <v>86</v>
      </c>
      <c r="B5" s="98"/>
      <c r="C5" s="98"/>
      <c r="D5" s="98"/>
    </row>
    <row r="6" spans="1:4" ht="18" customHeight="1" x14ac:dyDescent="0.25">
      <c r="A6" s="98" t="s">
        <v>87</v>
      </c>
      <c r="B6" s="98"/>
      <c r="C6" s="98"/>
      <c r="D6" s="98"/>
    </row>
    <row r="7" spans="1:4" ht="22.5" customHeight="1" x14ac:dyDescent="0.25">
      <c r="A7" s="98" t="s">
        <v>88</v>
      </c>
      <c r="B7" s="98"/>
      <c r="C7" s="98"/>
      <c r="D7" s="98"/>
    </row>
    <row r="8" spans="1:4" ht="33.75" customHeight="1" x14ac:dyDescent="0.25">
      <c r="A8" s="103" t="s">
        <v>12</v>
      </c>
      <c r="B8" s="103"/>
      <c r="C8" s="103"/>
      <c r="D8" s="10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2" sqref="B2:D6"/>
    </sheetView>
  </sheetViews>
  <sheetFormatPr defaultRowHeight="15" x14ac:dyDescent="0.25"/>
  <cols>
    <col min="1" max="1" width="24.7109375" customWidth="1"/>
    <col min="2" max="4" width="14.7109375" customWidth="1"/>
  </cols>
  <sheetData>
    <row r="1" spans="1:5" x14ac:dyDescent="0.25">
      <c r="A1" s="24" t="s">
        <v>65</v>
      </c>
      <c r="B1" s="24" t="s">
        <v>66</v>
      </c>
      <c r="C1" s="24" t="s">
        <v>1</v>
      </c>
      <c r="D1" s="24" t="s">
        <v>8</v>
      </c>
    </row>
    <row r="2" spans="1:5" x14ac:dyDescent="0.25">
      <c r="A2" s="25" t="s">
        <v>67</v>
      </c>
      <c r="B2" s="133">
        <v>457411</v>
      </c>
      <c r="C2" s="133">
        <v>73355</v>
      </c>
      <c r="D2" s="133">
        <v>530766</v>
      </c>
    </row>
    <row r="3" spans="1:5" x14ac:dyDescent="0.25">
      <c r="A3" s="27" t="s">
        <v>15</v>
      </c>
      <c r="B3" s="133">
        <v>11561</v>
      </c>
      <c r="C3" s="133">
        <v>23029</v>
      </c>
      <c r="D3" s="133">
        <v>34590</v>
      </c>
      <c r="E3" s="31"/>
    </row>
    <row r="4" spans="1:5" x14ac:dyDescent="0.25">
      <c r="A4" s="28" t="s">
        <v>18</v>
      </c>
      <c r="B4" s="133">
        <v>1184</v>
      </c>
      <c r="C4" s="133">
        <v>15807</v>
      </c>
      <c r="D4" s="133">
        <v>16991</v>
      </c>
    </row>
    <row r="5" spans="1:5" x14ac:dyDescent="0.25">
      <c r="A5" s="28" t="s">
        <v>68</v>
      </c>
      <c r="B5" s="133">
        <v>670</v>
      </c>
      <c r="C5" s="133">
        <v>96812</v>
      </c>
      <c r="D5" s="133">
        <v>97482</v>
      </c>
    </row>
    <row r="6" spans="1:5" x14ac:dyDescent="0.25">
      <c r="A6" s="29" t="s">
        <v>8</v>
      </c>
      <c r="B6" s="147">
        <v>470826</v>
      </c>
      <c r="C6" s="147">
        <v>209003</v>
      </c>
      <c r="D6" s="147">
        <v>679829</v>
      </c>
    </row>
    <row r="7" spans="1:5" ht="39" customHeight="1" x14ac:dyDescent="0.25">
      <c r="A7" s="98" t="s">
        <v>118</v>
      </c>
      <c r="B7" s="98"/>
      <c r="C7" s="98"/>
      <c r="D7" s="98"/>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5" t="s">
        <v>67</v>
      </c>
      <c r="B2" s="130">
        <v>113801</v>
      </c>
      <c r="C2" s="130">
        <v>62735</v>
      </c>
      <c r="D2" s="130">
        <v>8880</v>
      </c>
      <c r="E2" s="130">
        <v>316049</v>
      </c>
      <c r="F2" s="130">
        <v>4559</v>
      </c>
      <c r="G2" s="130">
        <v>14250</v>
      </c>
      <c r="H2" s="130">
        <v>10491</v>
      </c>
      <c r="I2" s="130">
        <v>530765</v>
      </c>
    </row>
    <row r="3" spans="1:9" x14ac:dyDescent="0.25">
      <c r="A3" s="27" t="s">
        <v>68</v>
      </c>
      <c r="B3" s="130">
        <v>47125</v>
      </c>
      <c r="C3" s="130">
        <v>2633</v>
      </c>
      <c r="D3" s="130">
        <v>3453</v>
      </c>
      <c r="E3" s="130">
        <v>67318</v>
      </c>
      <c r="F3" s="130">
        <v>3151</v>
      </c>
      <c r="G3" s="130">
        <v>6427</v>
      </c>
      <c r="H3" s="130">
        <v>18956</v>
      </c>
      <c r="I3" s="130">
        <v>149063</v>
      </c>
    </row>
    <row r="4" spans="1:9" x14ac:dyDescent="0.25">
      <c r="A4" s="33" t="s">
        <v>8</v>
      </c>
      <c r="B4" s="128">
        <v>160926</v>
      </c>
      <c r="C4" s="128">
        <v>65368</v>
      </c>
      <c r="D4" s="128">
        <v>12333</v>
      </c>
      <c r="E4" s="128">
        <v>383367</v>
      </c>
      <c r="F4" s="128">
        <v>7710</v>
      </c>
      <c r="G4" s="128">
        <v>20677</v>
      </c>
      <c r="H4" s="128">
        <v>29447</v>
      </c>
      <c r="I4" s="128">
        <v>679828</v>
      </c>
    </row>
    <row r="5" spans="1:9" ht="18.75" customHeight="1" x14ac:dyDescent="0.25">
      <c r="A5" s="103" t="s">
        <v>119</v>
      </c>
      <c r="B5" s="103"/>
      <c r="C5" s="103"/>
      <c r="D5" s="103"/>
      <c r="E5" s="103"/>
      <c r="F5" s="103"/>
      <c r="G5" s="103"/>
      <c r="H5" s="103"/>
      <c r="I5" s="103"/>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F35" sqref="F35"/>
    </sheetView>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63"/>
      <c r="B1" s="58" t="s">
        <v>165</v>
      </c>
      <c r="C1" s="58" t="s">
        <v>166</v>
      </c>
      <c r="D1" s="58" t="s">
        <v>202</v>
      </c>
      <c r="E1" s="78">
        <v>41600</v>
      </c>
      <c r="F1" s="58" t="s">
        <v>210</v>
      </c>
    </row>
    <row r="2" spans="1:7" x14ac:dyDescent="0.25">
      <c r="A2" s="64" t="s">
        <v>54</v>
      </c>
      <c r="B2" s="65">
        <v>316965964</v>
      </c>
      <c r="C2" s="65">
        <v>320090917</v>
      </c>
      <c r="D2" s="65">
        <v>319484671</v>
      </c>
      <c r="E2" s="65">
        <v>333271155</v>
      </c>
      <c r="F2" s="65">
        <v>328917440</v>
      </c>
      <c r="G2" s="66"/>
    </row>
    <row r="3" spans="1:7" ht="15" customHeight="1" x14ac:dyDescent="0.25">
      <c r="A3" s="79" t="s">
        <v>184</v>
      </c>
      <c r="B3" s="61">
        <v>193208931</v>
      </c>
      <c r="C3" s="61">
        <v>196616542</v>
      </c>
      <c r="D3" s="61">
        <v>197901056</v>
      </c>
      <c r="E3" s="61">
        <v>204094707</v>
      </c>
      <c r="F3" s="61">
        <v>205021628</v>
      </c>
      <c r="G3" s="66"/>
    </row>
    <row r="4" spans="1:7" ht="15" customHeight="1" x14ac:dyDescent="0.25">
      <c r="A4" s="79" t="s">
        <v>185</v>
      </c>
      <c r="B4" s="61">
        <v>123757034</v>
      </c>
      <c r="C4" s="61">
        <v>123474375</v>
      </c>
      <c r="D4" s="61">
        <v>121583616</v>
      </c>
      <c r="E4" s="61">
        <v>129176448</v>
      </c>
      <c r="F4" s="61">
        <v>123895812</v>
      </c>
    </row>
    <row r="5" spans="1:7" ht="15" customHeight="1" x14ac:dyDescent="0.25">
      <c r="A5" s="59" t="s">
        <v>2</v>
      </c>
      <c r="B5" s="60">
        <v>13020338</v>
      </c>
      <c r="C5" s="60">
        <v>13054556</v>
      </c>
      <c r="D5" s="60">
        <v>12056904</v>
      </c>
      <c r="E5" s="60">
        <v>13516888</v>
      </c>
      <c r="F5" s="60">
        <v>11709155</v>
      </c>
    </row>
    <row r="6" spans="1:7" ht="15" customHeight="1" x14ac:dyDescent="0.25">
      <c r="A6" s="79" t="s">
        <v>186</v>
      </c>
      <c r="B6" s="67" t="s">
        <v>187</v>
      </c>
      <c r="C6" s="67" t="s">
        <v>187</v>
      </c>
      <c r="D6" s="67" t="s">
        <v>187</v>
      </c>
      <c r="E6" s="67" t="s">
        <v>187</v>
      </c>
      <c r="F6" s="67" t="s">
        <v>187</v>
      </c>
    </row>
    <row r="7" spans="1:7" ht="15" customHeight="1" x14ac:dyDescent="0.25">
      <c r="A7" s="79" t="s">
        <v>185</v>
      </c>
      <c r="B7" s="61">
        <v>13020338</v>
      </c>
      <c r="C7" s="61">
        <v>13054556</v>
      </c>
      <c r="D7" s="61">
        <v>12056904</v>
      </c>
      <c r="E7" s="61">
        <v>13516888</v>
      </c>
      <c r="F7" s="61">
        <v>11709155</v>
      </c>
    </row>
    <row r="8" spans="1:7" ht="15" customHeight="1" x14ac:dyDescent="0.25">
      <c r="A8" s="59" t="s">
        <v>5</v>
      </c>
      <c r="B8" s="60">
        <v>9443358</v>
      </c>
      <c r="C8" s="60">
        <v>9052362</v>
      </c>
      <c r="D8" s="60">
        <v>9147397</v>
      </c>
      <c r="E8" s="60">
        <v>9419352</v>
      </c>
      <c r="F8" s="60">
        <v>9456107</v>
      </c>
    </row>
    <row r="9" spans="1:7" ht="15" customHeight="1" x14ac:dyDescent="0.25">
      <c r="A9" s="79" t="s">
        <v>186</v>
      </c>
      <c r="B9" s="61">
        <v>2168663</v>
      </c>
      <c r="C9" s="61">
        <v>2186928</v>
      </c>
      <c r="D9" s="61">
        <v>2191149</v>
      </c>
      <c r="E9" s="61">
        <v>2276704</v>
      </c>
      <c r="F9" s="61">
        <v>2387796</v>
      </c>
    </row>
    <row r="10" spans="1:7" ht="15" customHeight="1" x14ac:dyDescent="0.25">
      <c r="A10" s="79" t="s">
        <v>185</v>
      </c>
      <c r="B10" s="61">
        <v>7274695</v>
      </c>
      <c r="C10" s="61">
        <v>6865434</v>
      </c>
      <c r="D10" s="61">
        <v>6956248</v>
      </c>
      <c r="E10" s="61">
        <v>7142648</v>
      </c>
      <c r="F10" s="61">
        <v>7068311</v>
      </c>
    </row>
    <row r="11" spans="1:7" ht="15" customHeight="1" x14ac:dyDescent="0.25">
      <c r="A11" s="59" t="s">
        <v>188</v>
      </c>
      <c r="B11" s="60">
        <v>31450000</v>
      </c>
      <c r="C11" s="60">
        <v>31450000</v>
      </c>
      <c r="D11" s="60">
        <v>31450000</v>
      </c>
      <c r="E11" s="60">
        <v>31450000</v>
      </c>
      <c r="F11" s="60">
        <v>31450000</v>
      </c>
    </row>
    <row r="12" spans="1:7" ht="15" customHeight="1" x14ac:dyDescent="0.25">
      <c r="A12" s="79" t="s">
        <v>186</v>
      </c>
      <c r="B12" s="61" t="s">
        <v>203</v>
      </c>
      <c r="C12" s="61" t="s">
        <v>203</v>
      </c>
      <c r="D12" s="61" t="s">
        <v>203</v>
      </c>
      <c r="E12" s="61" t="s">
        <v>203</v>
      </c>
      <c r="F12" s="61" t="s">
        <v>203</v>
      </c>
    </row>
    <row r="13" spans="1:7" ht="15" customHeight="1" x14ac:dyDescent="0.25">
      <c r="A13" s="79" t="s">
        <v>185</v>
      </c>
      <c r="B13" s="61" t="s">
        <v>203</v>
      </c>
      <c r="C13" s="61" t="s">
        <v>203</v>
      </c>
      <c r="D13" s="61" t="s">
        <v>203</v>
      </c>
      <c r="E13" s="61" t="s">
        <v>203</v>
      </c>
      <c r="F13" s="61" t="s">
        <v>203</v>
      </c>
    </row>
    <row r="14" spans="1:7" ht="15" customHeight="1" x14ac:dyDescent="0.25">
      <c r="A14" s="59" t="s">
        <v>190</v>
      </c>
      <c r="B14" s="60">
        <v>4420000</v>
      </c>
      <c r="C14" s="60">
        <v>4420000</v>
      </c>
      <c r="D14" s="60">
        <v>4420000</v>
      </c>
      <c r="E14" s="60">
        <v>4420000</v>
      </c>
      <c r="F14" s="60">
        <v>4420000</v>
      </c>
    </row>
    <row r="15" spans="1:7" ht="15" customHeight="1" x14ac:dyDescent="0.25">
      <c r="A15" s="79" t="s">
        <v>186</v>
      </c>
      <c r="B15" s="61" t="s">
        <v>203</v>
      </c>
      <c r="C15" s="61" t="s">
        <v>203</v>
      </c>
      <c r="D15" s="61" t="s">
        <v>203</v>
      </c>
      <c r="E15" s="61" t="s">
        <v>203</v>
      </c>
      <c r="F15" s="61" t="s">
        <v>203</v>
      </c>
    </row>
    <row r="16" spans="1:7" ht="15" customHeight="1" x14ac:dyDescent="0.25">
      <c r="A16" s="79" t="s">
        <v>185</v>
      </c>
      <c r="B16" s="61" t="s">
        <v>203</v>
      </c>
      <c r="C16" s="61" t="s">
        <v>203</v>
      </c>
      <c r="D16" s="61" t="s">
        <v>203</v>
      </c>
      <c r="E16" s="61" t="s">
        <v>203</v>
      </c>
      <c r="F16" s="61" t="s">
        <v>203</v>
      </c>
    </row>
    <row r="17" spans="1:6" ht="24.75" customHeight="1" x14ac:dyDescent="0.25">
      <c r="A17" s="59" t="s">
        <v>191</v>
      </c>
      <c r="B17" s="60">
        <v>1700000</v>
      </c>
      <c r="C17" s="60">
        <v>1700000</v>
      </c>
      <c r="D17" s="60">
        <v>1700000</v>
      </c>
      <c r="E17" s="60">
        <v>1700000</v>
      </c>
      <c r="F17" s="60">
        <v>1700000</v>
      </c>
    </row>
    <row r="18" spans="1:6" ht="14.25" customHeight="1" x14ac:dyDescent="0.25">
      <c r="A18" s="79" t="s">
        <v>186</v>
      </c>
      <c r="B18" s="61" t="s">
        <v>203</v>
      </c>
      <c r="C18" s="61" t="s">
        <v>203</v>
      </c>
      <c r="D18" s="61" t="s">
        <v>203</v>
      </c>
      <c r="E18" s="61" t="s">
        <v>203</v>
      </c>
      <c r="F18" s="61" t="s">
        <v>203</v>
      </c>
    </row>
    <row r="19" spans="1:6" ht="14.25" customHeight="1" x14ac:dyDescent="0.25">
      <c r="A19" s="79" t="s">
        <v>185</v>
      </c>
      <c r="B19" s="61" t="s">
        <v>203</v>
      </c>
      <c r="C19" s="61" t="s">
        <v>203</v>
      </c>
      <c r="D19" s="61" t="s">
        <v>203</v>
      </c>
      <c r="E19" s="61" t="s">
        <v>203</v>
      </c>
      <c r="F19" s="61" t="s">
        <v>203</v>
      </c>
    </row>
    <row r="20" spans="1:6" ht="15.95" customHeight="1" x14ac:dyDescent="0.25">
      <c r="A20" s="59" t="s">
        <v>8</v>
      </c>
      <c r="B20" s="60">
        <v>376999660</v>
      </c>
      <c r="C20" s="60">
        <v>379767835</v>
      </c>
      <c r="D20" s="60">
        <v>378258972</v>
      </c>
      <c r="E20" s="60">
        <v>393777395</v>
      </c>
      <c r="F20" s="60">
        <v>387652702</v>
      </c>
    </row>
    <row r="21" spans="1:6" ht="15.95" customHeight="1" x14ac:dyDescent="0.25">
      <c r="A21" s="83"/>
      <c r="B21" s="84"/>
      <c r="C21" s="84"/>
      <c r="D21" s="84"/>
      <c r="E21" s="84"/>
      <c r="F21" s="84"/>
    </row>
    <row r="22" spans="1:6" ht="57" customHeight="1" x14ac:dyDescent="0.25">
      <c r="A22" s="85" t="s">
        <v>192</v>
      </c>
      <c r="B22" s="85"/>
      <c r="C22" s="85"/>
      <c r="D22" s="85"/>
      <c r="E22" s="85"/>
      <c r="F22" s="85"/>
    </row>
    <row r="23" spans="1:6" ht="17.25" customHeight="1" x14ac:dyDescent="0.25">
      <c r="A23" s="86" t="s">
        <v>9</v>
      </c>
      <c r="B23" s="86"/>
      <c r="C23" s="86"/>
      <c r="D23" s="86"/>
      <c r="E23" s="86"/>
      <c r="F23" s="86"/>
    </row>
    <row r="24" spans="1:6" ht="15" customHeight="1" x14ac:dyDescent="0.25">
      <c r="A24" s="86" t="s">
        <v>10</v>
      </c>
      <c r="B24" s="86"/>
      <c r="C24" s="86"/>
      <c r="D24" s="86"/>
      <c r="E24" s="86"/>
      <c r="F24" s="86"/>
    </row>
    <row r="25" spans="1:6" ht="15" customHeight="1" x14ac:dyDescent="0.25">
      <c r="A25" s="86" t="s">
        <v>11</v>
      </c>
      <c r="B25" s="86"/>
      <c r="C25" s="86"/>
      <c r="D25" s="86"/>
      <c r="E25" s="86"/>
      <c r="F25" s="86"/>
    </row>
    <row r="26" spans="1:6" ht="15" customHeight="1" x14ac:dyDescent="0.25">
      <c r="A26" s="86" t="s">
        <v>193</v>
      </c>
      <c r="B26" s="86"/>
      <c r="C26" s="86"/>
      <c r="D26" s="86"/>
      <c r="E26" s="86"/>
      <c r="F26" s="86"/>
    </row>
    <row r="27" spans="1:6" ht="24.75" customHeight="1" x14ac:dyDescent="0.25">
      <c r="A27" s="80" t="s">
        <v>12</v>
      </c>
      <c r="B27" s="81"/>
      <c r="C27" s="81"/>
      <c r="D27" s="81"/>
      <c r="E27" s="81"/>
      <c r="F27" s="82"/>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B2" sqref="B2:J5"/>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67</v>
      </c>
      <c r="B2" s="131">
        <v>2101</v>
      </c>
      <c r="C2" s="131">
        <v>2002</v>
      </c>
      <c r="D2" s="131">
        <v>5825</v>
      </c>
      <c r="E2" s="131">
        <v>12142</v>
      </c>
      <c r="F2" s="131">
        <v>95631</v>
      </c>
      <c r="G2" s="131">
        <v>153519</v>
      </c>
      <c r="H2" s="131">
        <v>226486</v>
      </c>
      <c r="I2" s="131">
        <v>33059</v>
      </c>
      <c r="J2" s="131">
        <v>530765</v>
      </c>
    </row>
    <row r="3" spans="1:10" x14ac:dyDescent="0.25">
      <c r="A3" s="27" t="s">
        <v>15</v>
      </c>
      <c r="B3" s="131">
        <v>11358</v>
      </c>
      <c r="C3" s="131">
        <v>5713</v>
      </c>
      <c r="D3" s="131">
        <v>11452</v>
      </c>
      <c r="E3" s="131">
        <v>2447</v>
      </c>
      <c r="F3" s="131">
        <v>3619</v>
      </c>
      <c r="G3" s="131" t="s">
        <v>208</v>
      </c>
      <c r="H3" s="131" t="s">
        <v>208</v>
      </c>
      <c r="I3" s="131" t="s">
        <v>207</v>
      </c>
      <c r="J3" s="131">
        <v>34589</v>
      </c>
    </row>
    <row r="4" spans="1:10" x14ac:dyDescent="0.25">
      <c r="A4" s="27" t="s">
        <v>68</v>
      </c>
      <c r="B4" s="131">
        <v>8540</v>
      </c>
      <c r="C4" s="131">
        <v>472</v>
      </c>
      <c r="D4" s="131">
        <v>5967</v>
      </c>
      <c r="E4" s="131">
        <v>2623</v>
      </c>
      <c r="F4" s="131">
        <v>52504</v>
      </c>
      <c r="G4" s="131">
        <v>20881</v>
      </c>
      <c r="H4" s="131">
        <v>22556</v>
      </c>
      <c r="I4" s="131">
        <v>929</v>
      </c>
      <c r="J4" s="131">
        <v>114472</v>
      </c>
    </row>
    <row r="5" spans="1:10" x14ac:dyDescent="0.25">
      <c r="A5" s="33" t="s">
        <v>8</v>
      </c>
      <c r="B5" s="132">
        <v>21999</v>
      </c>
      <c r="C5" s="132">
        <v>8187</v>
      </c>
      <c r="D5" s="132">
        <v>23244</v>
      </c>
      <c r="E5" s="132">
        <v>17212</v>
      </c>
      <c r="F5" s="132">
        <v>151754</v>
      </c>
      <c r="G5" s="132">
        <v>174400</v>
      </c>
      <c r="H5" s="132">
        <v>249042</v>
      </c>
      <c r="I5" s="132">
        <v>33988</v>
      </c>
      <c r="J5" s="132">
        <v>679826</v>
      </c>
    </row>
    <row r="6" spans="1:10" ht="21.75" customHeight="1" x14ac:dyDescent="0.25">
      <c r="A6" s="103" t="s">
        <v>120</v>
      </c>
      <c r="B6" s="103"/>
      <c r="C6" s="103"/>
      <c r="D6" s="103"/>
      <c r="E6" s="103"/>
      <c r="F6" s="103"/>
      <c r="G6" s="103"/>
      <c r="H6" s="103"/>
      <c r="I6" s="103"/>
      <c r="J6" s="103"/>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3" sqref="B3:E5"/>
    </sheetView>
  </sheetViews>
  <sheetFormatPr defaultRowHeight="15" x14ac:dyDescent="0.25"/>
  <cols>
    <col min="1" max="1" width="24.7109375" customWidth="1"/>
    <col min="2" max="5" width="12.7109375" customWidth="1"/>
  </cols>
  <sheetData>
    <row r="1" spans="1:5" ht="15.75" x14ac:dyDescent="0.25">
      <c r="A1" s="37"/>
      <c r="B1" s="102" t="s">
        <v>77</v>
      </c>
      <c r="C1" s="102"/>
      <c r="D1" s="102" t="s">
        <v>78</v>
      </c>
      <c r="E1" s="102"/>
    </row>
    <row r="2" spans="1:5" x14ac:dyDescent="0.25">
      <c r="A2" s="24" t="s">
        <v>65</v>
      </c>
      <c r="B2" s="24" t="s">
        <v>66</v>
      </c>
      <c r="C2" s="24" t="s">
        <v>1</v>
      </c>
      <c r="D2" s="24" t="s">
        <v>3</v>
      </c>
      <c r="E2" s="24" t="s">
        <v>1</v>
      </c>
    </row>
    <row r="3" spans="1:5" x14ac:dyDescent="0.25">
      <c r="A3" s="25" t="s">
        <v>67</v>
      </c>
      <c r="B3" s="135">
        <v>267063</v>
      </c>
      <c r="C3" s="135">
        <v>81518</v>
      </c>
      <c r="D3" s="135">
        <v>647758</v>
      </c>
      <c r="E3" s="135">
        <v>65193</v>
      </c>
    </row>
    <row r="4" spans="1:5" x14ac:dyDescent="0.25">
      <c r="A4" s="27" t="s">
        <v>68</v>
      </c>
      <c r="B4" s="134">
        <v>21239</v>
      </c>
      <c r="C4" s="134">
        <v>158518</v>
      </c>
      <c r="D4" s="134">
        <v>5591</v>
      </c>
      <c r="E4" s="134">
        <v>112776</v>
      </c>
    </row>
    <row r="5" spans="1:5" x14ac:dyDescent="0.25">
      <c r="A5" s="33" t="s">
        <v>8</v>
      </c>
      <c r="B5" s="129">
        <v>288302</v>
      </c>
      <c r="C5" s="129">
        <v>240036</v>
      </c>
      <c r="D5" s="129">
        <v>653349</v>
      </c>
      <c r="E5" s="129">
        <v>177969</v>
      </c>
    </row>
    <row r="6" spans="1:5" ht="33.75" customHeight="1" x14ac:dyDescent="0.25">
      <c r="A6" s="98" t="s">
        <v>121</v>
      </c>
      <c r="B6" s="98"/>
      <c r="C6" s="98"/>
      <c r="D6" s="98"/>
      <c r="E6" s="98"/>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H33" sqref="H33"/>
    </sheetView>
  </sheetViews>
  <sheetFormatPr defaultRowHeight="15" x14ac:dyDescent="0.25"/>
  <cols>
    <col min="1" max="1" width="24.7109375" customWidth="1"/>
    <col min="2" max="4" width="14.7109375" customWidth="1"/>
  </cols>
  <sheetData>
    <row r="1" spans="1:4" ht="87.75" customHeight="1" x14ac:dyDescent="0.25">
      <c r="A1" s="98" t="s">
        <v>214</v>
      </c>
      <c r="B1" s="98"/>
      <c r="C1" s="98"/>
      <c r="D1" s="98"/>
    </row>
    <row r="2" spans="1:4" ht="22.5" customHeight="1" x14ac:dyDescent="0.25">
      <c r="A2" s="98" t="s">
        <v>83</v>
      </c>
      <c r="B2" s="98"/>
      <c r="C2" s="98"/>
      <c r="D2" s="98"/>
    </row>
    <row r="3" spans="1:4" ht="18.75" customHeight="1" x14ac:dyDescent="0.25">
      <c r="A3" s="98" t="s">
        <v>84</v>
      </c>
      <c r="B3" s="98"/>
      <c r="C3" s="98"/>
      <c r="D3" s="98"/>
    </row>
    <row r="4" spans="1:4" ht="18.75" customHeight="1" x14ac:dyDescent="0.25">
      <c r="A4" s="104" t="s">
        <v>85</v>
      </c>
      <c r="B4" s="105"/>
      <c r="C4" s="105"/>
      <c r="D4" s="105"/>
    </row>
    <row r="5" spans="1:4" ht="18.75" customHeight="1" x14ac:dyDescent="0.25">
      <c r="A5" s="98" t="s">
        <v>86</v>
      </c>
      <c r="B5" s="98"/>
      <c r="C5" s="98"/>
      <c r="D5" s="98"/>
    </row>
    <row r="6" spans="1:4" ht="18" customHeight="1" x14ac:dyDescent="0.25">
      <c r="A6" s="98" t="s">
        <v>87</v>
      </c>
      <c r="B6" s="98"/>
      <c r="C6" s="98"/>
      <c r="D6" s="98"/>
    </row>
    <row r="7" spans="1:4" ht="22.5" customHeight="1" x14ac:dyDescent="0.25">
      <c r="A7" s="98" t="s">
        <v>88</v>
      </c>
      <c r="B7" s="98"/>
      <c r="C7" s="98"/>
      <c r="D7" s="98"/>
    </row>
    <row r="8" spans="1:4" ht="33.75" customHeight="1" x14ac:dyDescent="0.25">
      <c r="A8" s="103" t="s">
        <v>12</v>
      </c>
      <c r="B8" s="103"/>
      <c r="C8" s="103"/>
      <c r="D8" s="10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34" sqref="E34"/>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102</v>
      </c>
    </row>
    <row r="2" spans="1:4" ht="15.75" customHeight="1" x14ac:dyDescent="0.25">
      <c r="A2" s="27" t="s">
        <v>103</v>
      </c>
      <c r="B2" s="26" t="s">
        <v>204</v>
      </c>
      <c r="C2" s="26">
        <v>10019601</v>
      </c>
      <c r="D2" s="26">
        <v>10019601</v>
      </c>
    </row>
    <row r="3" spans="1:4" x14ac:dyDescent="0.25">
      <c r="A3" s="27" t="s">
        <v>104</v>
      </c>
      <c r="B3" s="30" t="s">
        <v>204</v>
      </c>
      <c r="C3" s="26">
        <v>427050</v>
      </c>
      <c r="D3" s="26">
        <v>427050</v>
      </c>
    </row>
    <row r="4" spans="1:4" x14ac:dyDescent="0.25">
      <c r="A4" s="25" t="s">
        <v>105</v>
      </c>
      <c r="B4" s="30" t="s">
        <v>204</v>
      </c>
      <c r="C4" s="26">
        <v>1262504</v>
      </c>
      <c r="D4" s="26">
        <v>1262504</v>
      </c>
    </row>
    <row r="5" spans="1:4" x14ac:dyDescent="0.25">
      <c r="A5" s="33" t="s">
        <v>8</v>
      </c>
      <c r="B5" s="30" t="s">
        <v>204</v>
      </c>
      <c r="C5" s="30">
        <v>11709155</v>
      </c>
      <c r="D5" s="30">
        <v>11709155</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7" t="s">
        <v>103</v>
      </c>
      <c r="B2" s="32">
        <v>1865841</v>
      </c>
      <c r="C2" s="32">
        <v>592024</v>
      </c>
      <c r="D2" s="32">
        <v>831707</v>
      </c>
      <c r="E2" s="32">
        <v>5713735</v>
      </c>
      <c r="F2" s="32">
        <v>516050</v>
      </c>
      <c r="G2" s="32">
        <v>123723</v>
      </c>
      <c r="H2" s="32">
        <v>376521</v>
      </c>
      <c r="I2" s="32">
        <v>10019601</v>
      </c>
    </row>
    <row r="3" spans="1:9" x14ac:dyDescent="0.25">
      <c r="A3" s="27" t="s">
        <v>104</v>
      </c>
      <c r="B3" s="32">
        <v>55170</v>
      </c>
      <c r="C3" s="32">
        <v>44649</v>
      </c>
      <c r="D3" s="32">
        <v>31306</v>
      </c>
      <c r="E3" s="32">
        <v>226511</v>
      </c>
      <c r="F3" s="32">
        <v>9484</v>
      </c>
      <c r="G3" s="32">
        <v>28378</v>
      </c>
      <c r="H3" s="32">
        <v>31554</v>
      </c>
      <c r="I3" s="32">
        <v>427052</v>
      </c>
    </row>
    <row r="4" spans="1:9" x14ac:dyDescent="0.25">
      <c r="A4" s="25" t="s">
        <v>105</v>
      </c>
      <c r="B4" s="32">
        <v>127008</v>
      </c>
      <c r="C4" s="32">
        <v>42183</v>
      </c>
      <c r="D4" s="32">
        <v>63152</v>
      </c>
      <c r="E4" s="32">
        <v>327493</v>
      </c>
      <c r="F4" s="32">
        <v>50607</v>
      </c>
      <c r="G4" s="32">
        <v>16892</v>
      </c>
      <c r="H4" s="32">
        <v>635169</v>
      </c>
      <c r="I4" s="32">
        <v>1262504</v>
      </c>
    </row>
    <row r="5" spans="1:9" x14ac:dyDescent="0.25">
      <c r="A5" s="33" t="s">
        <v>8</v>
      </c>
      <c r="B5" s="30">
        <v>2048019</v>
      </c>
      <c r="C5" s="30">
        <v>678856</v>
      </c>
      <c r="D5" s="30">
        <v>926165</v>
      </c>
      <c r="E5" s="30">
        <v>6267739</v>
      </c>
      <c r="F5" s="30">
        <v>576141</v>
      </c>
      <c r="G5" s="30">
        <v>168993</v>
      </c>
      <c r="H5" s="30">
        <v>1043244</v>
      </c>
      <c r="I5" s="30">
        <v>11709157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2" sqref="B2:H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65</v>
      </c>
      <c r="B1" s="16" t="s">
        <v>74</v>
      </c>
      <c r="C1" s="16" t="s">
        <v>27</v>
      </c>
      <c r="D1" s="16" t="s">
        <v>28</v>
      </c>
      <c r="E1" s="16" t="s">
        <v>29</v>
      </c>
      <c r="F1" s="16" t="s">
        <v>30</v>
      </c>
      <c r="G1" s="10" t="s">
        <v>106</v>
      </c>
      <c r="H1" s="11" t="s">
        <v>8</v>
      </c>
    </row>
    <row r="2" spans="1:8" x14ac:dyDescent="0.25">
      <c r="A2" s="27" t="s">
        <v>103</v>
      </c>
      <c r="B2" s="35">
        <v>1309431</v>
      </c>
      <c r="C2" s="35">
        <v>867501</v>
      </c>
      <c r="D2" s="35">
        <v>1209510</v>
      </c>
      <c r="E2" s="35">
        <v>1577843</v>
      </c>
      <c r="F2" s="35">
        <v>2552338</v>
      </c>
      <c r="G2" s="35">
        <v>2502977</v>
      </c>
      <c r="H2" s="35">
        <v>10019600</v>
      </c>
    </row>
    <row r="3" spans="1:8" x14ac:dyDescent="0.25">
      <c r="A3" s="27" t="s">
        <v>104</v>
      </c>
      <c r="B3" s="35">
        <v>70643</v>
      </c>
      <c r="C3" s="35">
        <v>9475</v>
      </c>
      <c r="D3" s="35">
        <v>33502</v>
      </c>
      <c r="E3" s="35">
        <v>35928</v>
      </c>
      <c r="F3" s="35">
        <v>107953</v>
      </c>
      <c r="G3" s="35">
        <v>169550</v>
      </c>
      <c r="H3" s="35">
        <v>427051</v>
      </c>
    </row>
    <row r="4" spans="1:8" x14ac:dyDescent="0.25">
      <c r="A4" s="25" t="s">
        <v>105</v>
      </c>
      <c r="B4" s="35">
        <v>158532</v>
      </c>
      <c r="C4" s="35">
        <v>122240</v>
      </c>
      <c r="D4" s="35">
        <v>167526</v>
      </c>
      <c r="E4" s="35">
        <v>233843</v>
      </c>
      <c r="F4" s="35">
        <v>367240</v>
      </c>
      <c r="G4" s="35">
        <v>213123</v>
      </c>
      <c r="H4" s="35">
        <v>1262504</v>
      </c>
    </row>
    <row r="5" spans="1:8" x14ac:dyDescent="0.25">
      <c r="A5" s="33" t="s">
        <v>8</v>
      </c>
      <c r="B5" s="36">
        <v>1538606</v>
      </c>
      <c r="C5" s="36">
        <v>999216</v>
      </c>
      <c r="D5" s="36">
        <v>1410538</v>
      </c>
      <c r="E5" s="36">
        <v>1847614</v>
      </c>
      <c r="F5" s="36">
        <v>3027531</v>
      </c>
      <c r="G5" s="36">
        <v>2885650</v>
      </c>
      <c r="H5" s="36">
        <v>11709155</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7" sqref="E27"/>
    </sheetView>
  </sheetViews>
  <sheetFormatPr defaultRowHeight="15" x14ac:dyDescent="0.25"/>
  <cols>
    <col min="1" max="1" width="24.7109375" customWidth="1"/>
    <col min="2" max="5" width="12.7109375" customWidth="1"/>
  </cols>
  <sheetData>
    <row r="1" spans="1:5" ht="15.75" x14ac:dyDescent="0.25">
      <c r="A1" s="37"/>
      <c r="B1" s="102" t="s">
        <v>77</v>
      </c>
      <c r="C1" s="102"/>
      <c r="D1" s="106" t="s">
        <v>78</v>
      </c>
      <c r="E1" s="106"/>
    </row>
    <row r="2" spans="1:5" x14ac:dyDescent="0.25">
      <c r="A2" s="24" t="s">
        <v>65</v>
      </c>
      <c r="B2" s="24" t="s">
        <v>66</v>
      </c>
      <c r="C2" s="24" t="s">
        <v>1</v>
      </c>
      <c r="D2" s="24" t="s">
        <v>3</v>
      </c>
      <c r="E2" s="24" t="s">
        <v>1</v>
      </c>
    </row>
    <row r="3" spans="1:5" x14ac:dyDescent="0.25">
      <c r="A3" s="27" t="s">
        <v>103</v>
      </c>
      <c r="B3" s="39" t="s">
        <v>205</v>
      </c>
      <c r="C3" s="134">
        <v>17425243</v>
      </c>
      <c r="D3" s="133" t="s">
        <v>209</v>
      </c>
      <c r="E3" s="133">
        <v>2613958</v>
      </c>
    </row>
    <row r="4" spans="1:5" x14ac:dyDescent="0.25">
      <c r="A4" s="27" t="s">
        <v>104</v>
      </c>
      <c r="B4" s="39" t="s">
        <v>205</v>
      </c>
      <c r="C4" s="134">
        <v>456917</v>
      </c>
      <c r="D4" s="133" t="s">
        <v>209</v>
      </c>
      <c r="E4" s="133">
        <v>397184</v>
      </c>
    </row>
    <row r="5" spans="1:5" x14ac:dyDescent="0.25">
      <c r="A5" s="25" t="s">
        <v>105</v>
      </c>
      <c r="B5" s="38" t="s">
        <v>205</v>
      </c>
      <c r="C5" s="135">
        <v>1944003</v>
      </c>
      <c r="D5" s="133" t="s">
        <v>209</v>
      </c>
      <c r="E5" s="133">
        <v>581005</v>
      </c>
    </row>
    <row r="6" spans="1:5" x14ac:dyDescent="0.25">
      <c r="A6" s="33" t="s">
        <v>8</v>
      </c>
      <c r="B6" s="41" t="s">
        <v>205</v>
      </c>
      <c r="C6" s="136">
        <v>19826163</v>
      </c>
      <c r="D6" s="136" t="s">
        <v>209</v>
      </c>
      <c r="E6" s="136">
        <v>3592147</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34" sqref="G34"/>
    </sheetView>
  </sheetViews>
  <sheetFormatPr defaultRowHeight="15" x14ac:dyDescent="0.25"/>
  <cols>
    <col min="1" max="1" width="24.7109375" customWidth="1"/>
    <col min="2" max="4" width="14.7109375" customWidth="1"/>
  </cols>
  <sheetData>
    <row r="1" spans="1:4" ht="73.5" customHeight="1" x14ac:dyDescent="0.25">
      <c r="A1" s="98" t="s">
        <v>212</v>
      </c>
      <c r="B1" s="98"/>
      <c r="C1" s="98"/>
      <c r="D1" s="98"/>
    </row>
    <row r="2" spans="1:4" ht="22.5" customHeight="1" x14ac:dyDescent="0.25">
      <c r="A2" s="98" t="s">
        <v>83</v>
      </c>
      <c r="B2" s="98"/>
      <c r="C2" s="98"/>
      <c r="D2" s="98"/>
    </row>
    <row r="3" spans="1:4" ht="18.75" customHeight="1" x14ac:dyDescent="0.25">
      <c r="A3" s="98" t="s">
        <v>84</v>
      </c>
      <c r="B3" s="98"/>
      <c r="C3" s="98"/>
      <c r="D3" s="98"/>
    </row>
    <row r="4" spans="1:4" ht="18.75" customHeight="1" x14ac:dyDescent="0.25">
      <c r="A4" s="104" t="s">
        <v>85</v>
      </c>
      <c r="B4" s="105"/>
      <c r="C4" s="105"/>
      <c r="D4" s="105"/>
    </row>
    <row r="5" spans="1:4" ht="18.75" customHeight="1" x14ac:dyDescent="0.25">
      <c r="A5" s="98" t="s">
        <v>86</v>
      </c>
      <c r="B5" s="98"/>
      <c r="C5" s="98"/>
      <c r="D5" s="98"/>
    </row>
    <row r="6" spans="1:4" ht="18" customHeight="1" x14ac:dyDescent="0.25">
      <c r="A6" s="98" t="s">
        <v>87</v>
      </c>
      <c r="B6" s="98"/>
      <c r="C6" s="98"/>
      <c r="D6" s="98"/>
    </row>
    <row r="7" spans="1:4" ht="22.5" customHeight="1" x14ac:dyDescent="0.25">
      <c r="A7" s="98" t="s">
        <v>88</v>
      </c>
      <c r="B7" s="98"/>
      <c r="C7" s="98"/>
      <c r="D7" s="98"/>
    </row>
    <row r="8" spans="1:4" ht="33.75" customHeight="1" x14ac:dyDescent="0.25">
      <c r="A8" s="103" t="s">
        <v>12</v>
      </c>
      <c r="B8" s="103"/>
      <c r="C8" s="103"/>
      <c r="D8" s="10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ht="15.75" customHeight="1" x14ac:dyDescent="0.25">
      <c r="A2" s="27" t="s">
        <v>103</v>
      </c>
      <c r="B2" s="26" t="s">
        <v>211</v>
      </c>
      <c r="C2" s="26">
        <v>145</v>
      </c>
      <c r="D2" s="26">
        <v>145</v>
      </c>
    </row>
    <row r="3" spans="1:4" x14ac:dyDescent="0.25">
      <c r="A3" s="27" t="s">
        <v>104</v>
      </c>
      <c r="B3" s="30" t="s">
        <v>211</v>
      </c>
      <c r="C3" s="26">
        <v>17</v>
      </c>
      <c r="D3" s="26">
        <v>17</v>
      </c>
    </row>
    <row r="4" spans="1:4" x14ac:dyDescent="0.25">
      <c r="A4" s="25" t="s">
        <v>105</v>
      </c>
      <c r="B4" s="30" t="s">
        <v>211</v>
      </c>
      <c r="C4" s="26">
        <v>61</v>
      </c>
      <c r="D4" s="26">
        <v>61</v>
      </c>
    </row>
    <row r="5" spans="1:4" x14ac:dyDescent="0.25">
      <c r="A5" s="33" t="s">
        <v>8</v>
      </c>
      <c r="B5" s="30" t="s">
        <v>211</v>
      </c>
      <c r="C5" s="30">
        <v>223</v>
      </c>
      <c r="D5" s="30">
        <v>223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7" t="s">
        <v>103</v>
      </c>
      <c r="B2" s="32">
        <v>28</v>
      </c>
      <c r="C2" s="32">
        <v>2</v>
      </c>
      <c r="D2" s="32">
        <v>14</v>
      </c>
      <c r="E2" s="32">
        <v>53</v>
      </c>
      <c r="F2" s="32">
        <v>13</v>
      </c>
      <c r="G2" s="32">
        <v>23</v>
      </c>
      <c r="H2" s="32">
        <v>12</v>
      </c>
      <c r="I2" s="32">
        <v>145</v>
      </c>
    </row>
    <row r="3" spans="1:9" x14ac:dyDescent="0.25">
      <c r="A3" s="27" t="s">
        <v>104</v>
      </c>
      <c r="B3" s="32">
        <v>2</v>
      </c>
      <c r="C3" s="32" t="s">
        <v>222</v>
      </c>
      <c r="D3" s="32">
        <v>4</v>
      </c>
      <c r="E3" s="32">
        <v>5</v>
      </c>
      <c r="F3" s="32" t="s">
        <v>207</v>
      </c>
      <c r="G3" s="32">
        <v>1</v>
      </c>
      <c r="H3" s="32">
        <v>5</v>
      </c>
      <c r="I3" s="32">
        <v>17</v>
      </c>
    </row>
    <row r="4" spans="1:9" x14ac:dyDescent="0.25">
      <c r="A4" s="25" t="s">
        <v>105</v>
      </c>
      <c r="B4" s="32">
        <v>1</v>
      </c>
      <c r="C4" s="32" t="s">
        <v>222</v>
      </c>
      <c r="D4" s="32" t="s">
        <v>207</v>
      </c>
      <c r="E4" s="32">
        <v>16</v>
      </c>
      <c r="F4" s="32" t="s">
        <v>207</v>
      </c>
      <c r="G4" s="32" t="s">
        <v>207</v>
      </c>
      <c r="H4" s="32">
        <v>44</v>
      </c>
      <c r="I4" s="32">
        <v>61</v>
      </c>
    </row>
    <row r="5" spans="1:9" x14ac:dyDescent="0.25">
      <c r="A5" s="33" t="s">
        <v>8</v>
      </c>
      <c r="B5" s="30">
        <v>31</v>
      </c>
      <c r="C5" s="30">
        <v>2</v>
      </c>
      <c r="D5" s="30">
        <v>18</v>
      </c>
      <c r="E5" s="30">
        <v>74</v>
      </c>
      <c r="F5" s="30">
        <v>13</v>
      </c>
      <c r="G5" s="30">
        <v>24</v>
      </c>
      <c r="H5" s="30">
        <v>61</v>
      </c>
      <c r="I5" s="30">
        <v>223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G30" sqref="G30"/>
    </sheetView>
  </sheetViews>
  <sheetFormatPr defaultRowHeight="15" x14ac:dyDescent="0.25"/>
  <cols>
    <col min="1" max="1" width="20.7109375" style="6" customWidth="1"/>
    <col min="2" max="2" width="12.28515625" style="6" customWidth="1"/>
    <col min="3" max="4" width="11.7109375" style="6" customWidth="1"/>
    <col min="5" max="5" width="13" style="6" customWidth="1"/>
    <col min="6" max="6" width="12.28515625" style="6" customWidth="1"/>
    <col min="7" max="7" width="9.140625" style="6" customWidth="1"/>
    <col min="8" max="16384" width="9.140625" style="6"/>
  </cols>
  <sheetData>
    <row r="1" spans="1:6" ht="25.5" x14ac:dyDescent="0.25">
      <c r="A1" s="63"/>
      <c r="B1" s="58" t="s">
        <v>165</v>
      </c>
      <c r="C1" s="58" t="s">
        <v>166</v>
      </c>
      <c r="D1" s="58" t="s">
        <v>202</v>
      </c>
      <c r="E1" s="78">
        <v>41600</v>
      </c>
      <c r="F1" s="58" t="s">
        <v>210</v>
      </c>
    </row>
    <row r="2" spans="1:6" x14ac:dyDescent="0.25">
      <c r="A2" s="64" t="s">
        <v>54</v>
      </c>
      <c r="B2" s="68">
        <v>633931928</v>
      </c>
      <c r="C2" s="68">
        <v>640181835</v>
      </c>
      <c r="D2" s="68">
        <v>638969343</v>
      </c>
      <c r="E2" s="68">
        <v>666542310</v>
      </c>
      <c r="F2" s="68">
        <v>657834881</v>
      </c>
    </row>
    <row r="3" spans="1:6" x14ac:dyDescent="0.25">
      <c r="A3" s="79" t="s">
        <v>194</v>
      </c>
      <c r="B3" s="69">
        <v>526615510</v>
      </c>
      <c r="C3" s="69">
        <v>531262208</v>
      </c>
      <c r="D3" s="69">
        <v>531767215</v>
      </c>
      <c r="E3" s="69">
        <v>559186535</v>
      </c>
      <c r="F3" s="69">
        <v>552360963</v>
      </c>
    </row>
    <row r="4" spans="1:6" x14ac:dyDescent="0.25">
      <c r="A4" s="79" t="s">
        <v>141</v>
      </c>
      <c r="B4" s="69">
        <v>107316418</v>
      </c>
      <c r="C4" s="69">
        <v>108919627</v>
      </c>
      <c r="D4" s="69">
        <v>107202128</v>
      </c>
      <c r="E4" s="69">
        <v>107355775</v>
      </c>
      <c r="F4" s="69">
        <v>105473917</v>
      </c>
    </row>
    <row r="5" spans="1:6" x14ac:dyDescent="0.25">
      <c r="A5" s="59" t="s">
        <v>2</v>
      </c>
      <c r="B5" s="68">
        <v>26040676</v>
      </c>
      <c r="C5" s="68">
        <v>26109112</v>
      </c>
      <c r="D5" s="68">
        <v>24113807</v>
      </c>
      <c r="E5" s="68">
        <v>27033776</v>
      </c>
      <c r="F5" s="68">
        <v>23418311</v>
      </c>
    </row>
    <row r="6" spans="1:6" x14ac:dyDescent="0.25">
      <c r="A6" s="79" t="s">
        <v>195</v>
      </c>
      <c r="B6" s="69">
        <v>20107498</v>
      </c>
      <c r="C6" s="69">
        <v>20188287</v>
      </c>
      <c r="D6" s="69">
        <v>19092971</v>
      </c>
      <c r="E6" s="69">
        <v>21978892</v>
      </c>
      <c r="F6" s="69">
        <v>19826164</v>
      </c>
    </row>
    <row r="7" spans="1:6" x14ac:dyDescent="0.25">
      <c r="A7" s="79" t="s">
        <v>141</v>
      </c>
      <c r="B7" s="69">
        <v>5933178</v>
      </c>
      <c r="C7" s="69">
        <v>5920825</v>
      </c>
      <c r="D7" s="69">
        <v>5020836</v>
      </c>
      <c r="E7" s="69">
        <v>5054884</v>
      </c>
      <c r="F7" s="69">
        <v>3592147</v>
      </c>
    </row>
    <row r="8" spans="1:6" x14ac:dyDescent="0.25">
      <c r="A8" s="59" t="s">
        <v>5</v>
      </c>
      <c r="B8" s="68">
        <v>18886716</v>
      </c>
      <c r="C8" s="68">
        <v>18104725</v>
      </c>
      <c r="D8" s="68">
        <v>18294795</v>
      </c>
      <c r="E8" s="68">
        <v>18838704</v>
      </c>
      <c r="F8" s="68">
        <v>18912214</v>
      </c>
    </row>
    <row r="9" spans="1:6" x14ac:dyDescent="0.25">
      <c r="A9" s="79" t="s">
        <v>195</v>
      </c>
      <c r="B9" s="69">
        <v>14396393</v>
      </c>
      <c r="C9" s="69">
        <v>13836753</v>
      </c>
      <c r="D9" s="69">
        <v>13986002</v>
      </c>
      <c r="E9" s="69">
        <v>14277808</v>
      </c>
      <c r="F9" s="69">
        <v>14277521</v>
      </c>
    </row>
    <row r="10" spans="1:6" x14ac:dyDescent="0.25">
      <c r="A10" s="79" t="s">
        <v>141</v>
      </c>
      <c r="B10" s="69">
        <v>4490323</v>
      </c>
      <c r="C10" s="69">
        <v>4267972</v>
      </c>
      <c r="D10" s="69">
        <v>4308793</v>
      </c>
      <c r="E10" s="69">
        <v>4560896</v>
      </c>
      <c r="F10" s="69">
        <v>4634693</v>
      </c>
    </row>
    <row r="11" spans="1:6" x14ac:dyDescent="0.25">
      <c r="A11" s="59" t="s">
        <v>188</v>
      </c>
      <c r="B11" s="68">
        <v>62900000</v>
      </c>
      <c r="C11" s="68">
        <v>62900000</v>
      </c>
      <c r="D11" s="68">
        <v>62900000</v>
      </c>
      <c r="E11" s="68">
        <v>62900000</v>
      </c>
      <c r="F11" s="68">
        <v>62900000</v>
      </c>
    </row>
    <row r="12" spans="1:6" x14ac:dyDescent="0.25">
      <c r="A12" s="79" t="s">
        <v>195</v>
      </c>
      <c r="B12" s="69" t="s">
        <v>4</v>
      </c>
      <c r="C12" s="69" t="s">
        <v>4</v>
      </c>
      <c r="D12" s="69" t="s">
        <v>4</v>
      </c>
      <c r="E12" s="69" t="s">
        <v>4</v>
      </c>
      <c r="F12" s="69" t="s">
        <v>4</v>
      </c>
    </row>
    <row r="13" spans="1:6" x14ac:dyDescent="0.25">
      <c r="A13" s="79" t="s">
        <v>141</v>
      </c>
      <c r="B13" s="69" t="s">
        <v>4</v>
      </c>
      <c r="C13" s="69" t="s">
        <v>4</v>
      </c>
      <c r="D13" s="69" t="s">
        <v>4</v>
      </c>
      <c r="E13" s="69" t="s">
        <v>4</v>
      </c>
      <c r="F13" s="69" t="s">
        <v>4</v>
      </c>
    </row>
    <row r="14" spans="1:6" x14ac:dyDescent="0.25">
      <c r="A14" s="59" t="s">
        <v>190</v>
      </c>
      <c r="B14" s="68">
        <v>8840000</v>
      </c>
      <c r="C14" s="68">
        <v>8840000</v>
      </c>
      <c r="D14" s="68">
        <v>8840000</v>
      </c>
      <c r="E14" s="68">
        <v>8840000</v>
      </c>
      <c r="F14" s="68">
        <v>8840000</v>
      </c>
    </row>
    <row r="15" spans="1:6" x14ac:dyDescent="0.25">
      <c r="A15" s="79" t="s">
        <v>195</v>
      </c>
      <c r="B15" s="69" t="s">
        <v>4</v>
      </c>
      <c r="C15" s="69" t="s">
        <v>4</v>
      </c>
      <c r="D15" s="69" t="s">
        <v>4</v>
      </c>
      <c r="E15" s="69" t="s">
        <v>4</v>
      </c>
      <c r="F15" s="69" t="s">
        <v>4</v>
      </c>
    </row>
    <row r="16" spans="1:6" x14ac:dyDescent="0.25">
      <c r="A16" s="79" t="s">
        <v>141</v>
      </c>
      <c r="B16" s="69" t="s">
        <v>4</v>
      </c>
      <c r="C16" s="69" t="s">
        <v>4</v>
      </c>
      <c r="D16" s="69" t="s">
        <v>4</v>
      </c>
      <c r="E16" s="69" t="s">
        <v>4</v>
      </c>
      <c r="F16" s="69" t="s">
        <v>4</v>
      </c>
    </row>
    <row r="17" spans="1:6" ht="25.5" x14ac:dyDescent="0.25">
      <c r="A17" s="59" t="s">
        <v>191</v>
      </c>
      <c r="B17" s="68">
        <v>3400000</v>
      </c>
      <c r="C17" s="68">
        <v>3400000</v>
      </c>
      <c r="D17" s="68">
        <v>3400000</v>
      </c>
      <c r="E17" s="68">
        <v>3400000</v>
      </c>
      <c r="F17" s="68">
        <v>3400000</v>
      </c>
    </row>
    <row r="18" spans="1:6" x14ac:dyDescent="0.25">
      <c r="A18" s="79" t="s">
        <v>195</v>
      </c>
      <c r="B18" s="69" t="s">
        <v>4</v>
      </c>
      <c r="C18" s="69" t="s">
        <v>4</v>
      </c>
      <c r="D18" s="69" t="s">
        <v>4</v>
      </c>
      <c r="E18" s="69" t="s">
        <v>4</v>
      </c>
      <c r="F18" s="69" t="s">
        <v>4</v>
      </c>
    </row>
    <row r="19" spans="1:6" x14ac:dyDescent="0.25">
      <c r="A19" s="79" t="s">
        <v>141</v>
      </c>
      <c r="B19" s="69" t="s">
        <v>4</v>
      </c>
      <c r="C19" s="69" t="s">
        <v>4</v>
      </c>
      <c r="D19" s="69" t="s">
        <v>4</v>
      </c>
      <c r="E19" s="69" t="s">
        <v>4</v>
      </c>
      <c r="F19" s="69" t="s">
        <v>4</v>
      </c>
    </row>
    <row r="20" spans="1:6" x14ac:dyDescent="0.25">
      <c r="A20" s="59" t="s">
        <v>8</v>
      </c>
      <c r="B20" s="68">
        <v>753999320</v>
      </c>
      <c r="C20" s="68">
        <v>759535672</v>
      </c>
      <c r="D20" s="68">
        <v>756517945</v>
      </c>
      <c r="E20" s="68">
        <v>787554790</v>
      </c>
      <c r="F20" s="68">
        <v>775305406</v>
      </c>
    </row>
    <row r="21" spans="1:6" x14ac:dyDescent="0.25">
      <c r="A21" s="87"/>
      <c r="B21" s="88"/>
      <c r="C21" s="88"/>
      <c r="D21" s="88"/>
      <c r="E21" s="88"/>
      <c r="F21" s="89"/>
    </row>
    <row r="22" spans="1:6" ht="104.25" customHeight="1" x14ac:dyDescent="0.25">
      <c r="A22" s="86" t="s">
        <v>196</v>
      </c>
      <c r="B22" s="86"/>
      <c r="C22" s="86"/>
      <c r="D22" s="86"/>
      <c r="E22" s="86"/>
      <c r="F22" s="86"/>
    </row>
    <row r="23" spans="1:6" ht="15.95" customHeight="1" x14ac:dyDescent="0.25">
      <c r="A23" s="86" t="s">
        <v>13</v>
      </c>
      <c r="B23" s="86"/>
      <c r="C23" s="86"/>
      <c r="D23" s="86"/>
      <c r="E23" s="86"/>
      <c r="F23" s="86"/>
    </row>
    <row r="24" spans="1:6" ht="15.95" customHeight="1" x14ac:dyDescent="0.25">
      <c r="A24" s="86" t="s">
        <v>14</v>
      </c>
      <c r="B24" s="86"/>
      <c r="C24" s="86"/>
      <c r="D24" s="86"/>
      <c r="E24" s="86"/>
      <c r="F24" s="86"/>
    </row>
    <row r="25" spans="1:6" ht="15.95" customHeight="1" x14ac:dyDescent="0.25">
      <c r="A25" s="86" t="s">
        <v>11</v>
      </c>
      <c r="B25" s="86"/>
      <c r="C25" s="86"/>
      <c r="D25" s="86"/>
      <c r="E25" s="86"/>
      <c r="F25" s="86"/>
    </row>
    <row r="26" spans="1:6" ht="15.95" customHeight="1" x14ac:dyDescent="0.25">
      <c r="A26" s="86" t="s">
        <v>193</v>
      </c>
      <c r="B26" s="86"/>
      <c r="C26" s="86"/>
      <c r="D26" s="86"/>
      <c r="E26" s="86"/>
      <c r="F26" s="86"/>
    </row>
    <row r="27" spans="1:6" ht="32.25" customHeight="1" x14ac:dyDescent="0.25">
      <c r="A27" s="80" t="s">
        <v>12</v>
      </c>
      <c r="B27" s="81"/>
      <c r="C27" s="81"/>
      <c r="D27" s="81"/>
      <c r="E27" s="81"/>
      <c r="F27" s="82"/>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B2" sqref="B2:J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103</v>
      </c>
      <c r="B2" s="35">
        <v>10</v>
      </c>
      <c r="C2" s="35">
        <v>6</v>
      </c>
      <c r="D2" s="35">
        <v>7</v>
      </c>
      <c r="E2" s="35">
        <v>12</v>
      </c>
      <c r="F2" s="35">
        <v>47</v>
      </c>
      <c r="G2" s="35">
        <v>31</v>
      </c>
      <c r="H2" s="35">
        <v>28</v>
      </c>
      <c r="I2" s="35">
        <v>4</v>
      </c>
      <c r="J2" s="35">
        <v>145</v>
      </c>
    </row>
    <row r="3" spans="1:10" x14ac:dyDescent="0.25">
      <c r="A3" s="27" t="s">
        <v>104</v>
      </c>
      <c r="B3" s="35">
        <v>2</v>
      </c>
      <c r="C3" s="35" t="s">
        <v>208</v>
      </c>
      <c r="D3" s="35">
        <v>2</v>
      </c>
      <c r="E3" s="35" t="s">
        <v>208</v>
      </c>
      <c r="F3" s="35">
        <v>7</v>
      </c>
      <c r="G3" s="35">
        <v>5</v>
      </c>
      <c r="H3" s="35">
        <v>1</v>
      </c>
      <c r="I3" s="35" t="s">
        <v>207</v>
      </c>
      <c r="J3" s="35">
        <v>17</v>
      </c>
    </row>
    <row r="4" spans="1:10" x14ac:dyDescent="0.25">
      <c r="A4" s="25" t="s">
        <v>105</v>
      </c>
      <c r="B4" s="35" t="s">
        <v>208</v>
      </c>
      <c r="C4" s="35">
        <v>5</v>
      </c>
      <c r="D4" s="35">
        <v>12</v>
      </c>
      <c r="E4" s="35">
        <v>25</v>
      </c>
      <c r="F4" s="35">
        <v>12</v>
      </c>
      <c r="G4" s="35">
        <v>5</v>
      </c>
      <c r="H4" s="35">
        <v>2</v>
      </c>
      <c r="I4" s="35" t="s">
        <v>207</v>
      </c>
      <c r="J4" s="35">
        <v>61</v>
      </c>
    </row>
    <row r="5" spans="1:10" x14ac:dyDescent="0.25">
      <c r="A5" s="33" t="s">
        <v>8</v>
      </c>
      <c r="B5" s="36">
        <v>12</v>
      </c>
      <c r="C5" s="36">
        <v>11</v>
      </c>
      <c r="D5" s="36">
        <v>21</v>
      </c>
      <c r="E5" s="36">
        <v>37</v>
      </c>
      <c r="F5" s="36">
        <v>66</v>
      </c>
      <c r="G5" s="36">
        <v>41</v>
      </c>
      <c r="H5" s="36">
        <v>31</v>
      </c>
      <c r="I5" s="36">
        <v>4</v>
      </c>
      <c r="J5" s="36">
        <v>223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3" sqref="B3:E6"/>
    </sheetView>
  </sheetViews>
  <sheetFormatPr defaultRowHeight="15" x14ac:dyDescent="0.25"/>
  <cols>
    <col min="1" max="1" width="24.7109375" customWidth="1"/>
    <col min="2" max="5" width="12.7109375" customWidth="1"/>
  </cols>
  <sheetData>
    <row r="1" spans="1:5" ht="15.75" x14ac:dyDescent="0.25">
      <c r="A1" s="37"/>
      <c r="B1" s="102" t="s">
        <v>77</v>
      </c>
      <c r="C1" s="102"/>
      <c r="D1" s="106" t="s">
        <v>78</v>
      </c>
      <c r="E1" s="106"/>
    </row>
    <row r="2" spans="1:5" x14ac:dyDescent="0.25">
      <c r="A2" s="24" t="s">
        <v>65</v>
      </c>
      <c r="B2" s="24" t="s">
        <v>66</v>
      </c>
      <c r="C2" s="24" t="s">
        <v>1</v>
      </c>
      <c r="D2" s="24" t="s">
        <v>3</v>
      </c>
      <c r="E2" s="24" t="s">
        <v>1</v>
      </c>
    </row>
    <row r="3" spans="1:5" x14ac:dyDescent="0.25">
      <c r="A3" s="27" t="s">
        <v>103</v>
      </c>
      <c r="B3" s="134" t="s">
        <v>209</v>
      </c>
      <c r="C3" s="134">
        <v>202</v>
      </c>
      <c r="D3" s="133" t="s">
        <v>209</v>
      </c>
      <c r="E3" s="133">
        <v>88</v>
      </c>
    </row>
    <row r="4" spans="1:5" x14ac:dyDescent="0.25">
      <c r="A4" s="27" t="s">
        <v>104</v>
      </c>
      <c r="B4" s="134" t="s">
        <v>209</v>
      </c>
      <c r="C4" s="134">
        <v>17</v>
      </c>
      <c r="D4" s="133" t="s">
        <v>209</v>
      </c>
      <c r="E4" s="133">
        <v>17</v>
      </c>
    </row>
    <row r="5" spans="1:5" x14ac:dyDescent="0.25">
      <c r="A5" s="25" t="s">
        <v>105</v>
      </c>
      <c r="B5" s="135" t="s">
        <v>209</v>
      </c>
      <c r="C5" s="135">
        <v>80</v>
      </c>
      <c r="D5" s="133" t="s">
        <v>209</v>
      </c>
      <c r="E5" s="133">
        <v>42</v>
      </c>
    </row>
    <row r="6" spans="1:5" x14ac:dyDescent="0.25">
      <c r="A6" s="33" t="s">
        <v>8</v>
      </c>
      <c r="B6" s="136" t="s">
        <v>209</v>
      </c>
      <c r="C6" s="136">
        <v>299</v>
      </c>
      <c r="D6" s="136" t="s">
        <v>209</v>
      </c>
      <c r="E6" s="136">
        <v>147</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1" sqref="F31"/>
    </sheetView>
  </sheetViews>
  <sheetFormatPr defaultRowHeight="15" x14ac:dyDescent="0.25"/>
  <cols>
    <col min="1" max="1" width="24.7109375" customWidth="1"/>
    <col min="2" max="4" width="14.7109375" customWidth="1"/>
  </cols>
  <sheetData>
    <row r="1" spans="1:4" ht="73.5" customHeight="1" x14ac:dyDescent="0.25">
      <c r="A1" s="107" t="s">
        <v>213</v>
      </c>
      <c r="B1" s="107"/>
      <c r="C1" s="107"/>
      <c r="D1" s="107"/>
    </row>
    <row r="2" spans="1:4" ht="22.5" customHeight="1" x14ac:dyDescent="0.25">
      <c r="A2" s="98" t="s">
        <v>83</v>
      </c>
      <c r="B2" s="98"/>
      <c r="C2" s="98"/>
      <c r="D2" s="98"/>
    </row>
    <row r="3" spans="1:4" ht="18.75" customHeight="1" x14ac:dyDescent="0.25">
      <c r="A3" s="98" t="s">
        <v>84</v>
      </c>
      <c r="B3" s="98"/>
      <c r="C3" s="98"/>
      <c r="D3" s="98"/>
    </row>
    <row r="4" spans="1:4" ht="18.75" customHeight="1" x14ac:dyDescent="0.25">
      <c r="A4" s="104" t="s">
        <v>85</v>
      </c>
      <c r="B4" s="105"/>
      <c r="C4" s="105"/>
      <c r="D4" s="105"/>
    </row>
    <row r="5" spans="1:4" ht="18.75" customHeight="1" x14ac:dyDescent="0.25">
      <c r="A5" s="98" t="s">
        <v>86</v>
      </c>
      <c r="B5" s="98"/>
      <c r="C5" s="98"/>
      <c r="D5" s="98"/>
    </row>
    <row r="6" spans="1:4" ht="18" customHeight="1" x14ac:dyDescent="0.25">
      <c r="A6" s="98" t="s">
        <v>87</v>
      </c>
      <c r="B6" s="98"/>
      <c r="C6" s="98"/>
      <c r="D6" s="98"/>
    </row>
    <row r="7" spans="1:4" ht="22.5" customHeight="1" x14ac:dyDescent="0.25">
      <c r="A7" s="98" t="s">
        <v>88</v>
      </c>
      <c r="B7" s="98"/>
      <c r="C7" s="98"/>
      <c r="D7" s="98"/>
    </row>
    <row r="8" spans="1:4" ht="33.75" customHeight="1" x14ac:dyDescent="0.25">
      <c r="A8" s="103" t="s">
        <v>12</v>
      </c>
      <c r="B8" s="103"/>
      <c r="C8" s="103"/>
      <c r="D8" s="10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42" sqref="D42"/>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44" t="s">
        <v>127</v>
      </c>
      <c r="B2" s="26" t="s">
        <v>204</v>
      </c>
      <c r="C2" s="35">
        <v>17939</v>
      </c>
      <c r="D2" s="35">
        <v>17939</v>
      </c>
    </row>
    <row r="3" spans="1:4" x14ac:dyDescent="0.25">
      <c r="A3" s="44" t="s">
        <v>128</v>
      </c>
      <c r="B3" s="26" t="s">
        <v>204</v>
      </c>
      <c r="C3" s="35">
        <v>1121</v>
      </c>
      <c r="D3" s="35">
        <v>1121</v>
      </c>
    </row>
    <row r="4" spans="1:4" x14ac:dyDescent="0.25">
      <c r="A4" s="44" t="s">
        <v>129</v>
      </c>
      <c r="B4" s="26" t="s">
        <v>204</v>
      </c>
      <c r="C4" s="35">
        <v>1982</v>
      </c>
      <c r="D4" s="35">
        <v>1982</v>
      </c>
    </row>
    <row r="5" spans="1:4" ht="15.75" customHeight="1" x14ac:dyDescent="0.25">
      <c r="A5" s="33" t="s">
        <v>8</v>
      </c>
      <c r="B5" s="26" t="s">
        <v>204</v>
      </c>
      <c r="C5" s="34">
        <v>21042</v>
      </c>
      <c r="D5" s="34">
        <v>21042</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B2" sqref="B2:I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ht="15.75" thickBot="1" x14ac:dyDescent="0.3">
      <c r="A2" s="45" t="s">
        <v>130</v>
      </c>
      <c r="B2" s="46">
        <v>3791</v>
      </c>
      <c r="C2" s="46">
        <v>281</v>
      </c>
      <c r="D2" s="46">
        <v>1807</v>
      </c>
      <c r="E2" s="46">
        <v>7038</v>
      </c>
      <c r="F2" s="46">
        <v>2062</v>
      </c>
      <c r="G2" s="46">
        <v>3066</v>
      </c>
      <c r="H2" s="46">
        <v>2997</v>
      </c>
      <c r="I2" s="47">
        <v>21042</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H30" sqref="H30"/>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65</v>
      </c>
      <c r="B1" s="16" t="s">
        <v>74</v>
      </c>
      <c r="C1" s="16" t="s">
        <v>27</v>
      </c>
      <c r="D1" s="16" t="s">
        <v>28</v>
      </c>
      <c r="E1" s="16" t="s">
        <v>29</v>
      </c>
      <c r="F1" s="16" t="s">
        <v>30</v>
      </c>
      <c r="G1" s="10" t="s">
        <v>31</v>
      </c>
      <c r="H1" s="11" t="s">
        <v>75</v>
      </c>
      <c r="I1" s="11" t="s">
        <v>76</v>
      </c>
      <c r="J1" s="11" t="s">
        <v>8</v>
      </c>
    </row>
    <row r="2" spans="1:10" ht="15.75" thickBot="1" x14ac:dyDescent="0.3">
      <c r="A2" s="48" t="s">
        <v>131</v>
      </c>
      <c r="B2" s="49">
        <v>2952</v>
      </c>
      <c r="C2" s="49">
        <v>1533</v>
      </c>
      <c r="D2" s="49">
        <v>2254</v>
      </c>
      <c r="E2" s="49">
        <v>2459</v>
      </c>
      <c r="F2" s="49">
        <v>6621</v>
      </c>
      <c r="G2" s="49">
        <v>3163</v>
      </c>
      <c r="H2" s="49">
        <v>1929</v>
      </c>
      <c r="I2" s="49">
        <v>132</v>
      </c>
      <c r="J2" s="50">
        <v>21043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G38" sqref="G38"/>
    </sheetView>
  </sheetViews>
  <sheetFormatPr defaultRowHeight="15" x14ac:dyDescent="0.25"/>
  <cols>
    <col min="1" max="1" width="24.7109375" customWidth="1"/>
    <col min="2" max="5" width="12.7109375" customWidth="1"/>
  </cols>
  <sheetData>
    <row r="1" spans="1:5" ht="15.75" x14ac:dyDescent="0.25">
      <c r="A1" s="37"/>
      <c r="B1" s="102" t="s">
        <v>77</v>
      </c>
      <c r="C1" s="102"/>
      <c r="D1" s="106" t="s">
        <v>78</v>
      </c>
      <c r="E1" s="106"/>
    </row>
    <row r="2" spans="1:5" x14ac:dyDescent="0.25">
      <c r="A2" s="24" t="s">
        <v>65</v>
      </c>
      <c r="B2" s="24" t="s">
        <v>66</v>
      </c>
      <c r="C2" s="24" t="s">
        <v>1</v>
      </c>
      <c r="D2" s="24" t="s">
        <v>3</v>
      </c>
      <c r="E2" s="24" t="s">
        <v>1</v>
      </c>
    </row>
    <row r="3" spans="1:5" x14ac:dyDescent="0.25">
      <c r="A3" s="44" t="s">
        <v>103</v>
      </c>
      <c r="B3" s="134" t="s">
        <v>205</v>
      </c>
      <c r="C3" s="134">
        <v>23922</v>
      </c>
      <c r="D3" s="134" t="s">
        <v>209</v>
      </c>
      <c r="E3" s="134">
        <v>11955</v>
      </c>
    </row>
    <row r="4" spans="1:5" x14ac:dyDescent="0.25">
      <c r="A4" s="44" t="s">
        <v>104</v>
      </c>
      <c r="B4" s="134" t="s">
        <v>205</v>
      </c>
      <c r="C4" s="134">
        <v>1151</v>
      </c>
      <c r="D4" s="134" t="s">
        <v>209</v>
      </c>
      <c r="E4" s="134">
        <v>1092</v>
      </c>
    </row>
    <row r="5" spans="1:5" x14ac:dyDescent="0.25">
      <c r="A5" s="44" t="s">
        <v>105</v>
      </c>
      <c r="B5" s="134" t="s">
        <v>205</v>
      </c>
      <c r="C5" s="134">
        <v>2770</v>
      </c>
      <c r="D5" s="134" t="s">
        <v>209</v>
      </c>
      <c r="E5" s="134">
        <v>1195</v>
      </c>
    </row>
    <row r="6" spans="1:5" x14ac:dyDescent="0.25">
      <c r="A6" s="33" t="s">
        <v>8</v>
      </c>
      <c r="B6" s="136" t="s">
        <v>205</v>
      </c>
      <c r="C6" s="136">
        <v>27843</v>
      </c>
      <c r="D6" s="136" t="s">
        <v>209</v>
      </c>
      <c r="E6" s="136">
        <v>14242</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35" sqref="G35"/>
    </sheetView>
  </sheetViews>
  <sheetFormatPr defaultRowHeight="15" x14ac:dyDescent="0.25"/>
  <cols>
    <col min="1" max="1" width="24.7109375" customWidth="1"/>
    <col min="2" max="4" width="14.7109375" customWidth="1"/>
  </cols>
  <sheetData>
    <row r="1" spans="1:4" ht="87.75" customHeight="1" x14ac:dyDescent="0.25">
      <c r="A1" s="98" t="s">
        <v>214</v>
      </c>
      <c r="B1" s="98"/>
      <c r="C1" s="98"/>
      <c r="D1" s="98"/>
    </row>
    <row r="2" spans="1:4" ht="22.5" customHeight="1" x14ac:dyDescent="0.25">
      <c r="A2" s="98" t="s">
        <v>83</v>
      </c>
      <c r="B2" s="98"/>
      <c r="C2" s="98"/>
      <c r="D2" s="98"/>
    </row>
    <row r="3" spans="1:4" ht="18.75" customHeight="1" x14ac:dyDescent="0.25">
      <c r="A3" s="98" t="s">
        <v>84</v>
      </c>
      <c r="B3" s="98"/>
      <c r="C3" s="98"/>
      <c r="D3" s="98"/>
    </row>
    <row r="4" spans="1:4" ht="18.75" customHeight="1" x14ac:dyDescent="0.25">
      <c r="A4" s="104" t="s">
        <v>85</v>
      </c>
      <c r="B4" s="105"/>
      <c r="C4" s="105"/>
      <c r="D4" s="105"/>
    </row>
    <row r="5" spans="1:4" ht="18.75" customHeight="1" x14ac:dyDescent="0.25">
      <c r="A5" s="98" t="s">
        <v>86</v>
      </c>
      <c r="B5" s="98"/>
      <c r="C5" s="98"/>
      <c r="D5" s="98"/>
    </row>
    <row r="6" spans="1:4" ht="18" customHeight="1" x14ac:dyDescent="0.25">
      <c r="A6" s="98" t="s">
        <v>87</v>
      </c>
      <c r="B6" s="98"/>
      <c r="C6" s="98"/>
      <c r="D6" s="98"/>
    </row>
    <row r="7" spans="1:4" ht="22.5" customHeight="1" x14ac:dyDescent="0.25">
      <c r="A7" s="98" t="s">
        <v>88</v>
      </c>
      <c r="B7" s="98"/>
      <c r="C7" s="98"/>
      <c r="D7" s="98"/>
    </row>
    <row r="8" spans="1:4" ht="33.75" customHeight="1" x14ac:dyDescent="0.25">
      <c r="A8" s="103" t="s">
        <v>12</v>
      </c>
      <c r="B8" s="103"/>
      <c r="C8" s="103"/>
      <c r="D8" s="103"/>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B2" sqref="B2:D16"/>
    </sheetView>
  </sheetViews>
  <sheetFormatPr defaultRowHeight="15" x14ac:dyDescent="0.25"/>
  <cols>
    <col min="1" max="1" width="20.7109375" style="6" bestFit="1" customWidth="1"/>
    <col min="2" max="4" width="14.7109375" style="6" customWidth="1"/>
    <col min="5" max="16384" width="9.140625" style="6"/>
  </cols>
  <sheetData>
    <row r="1" spans="1:4" ht="15.75" x14ac:dyDescent="0.25">
      <c r="A1" s="15" t="s">
        <v>136</v>
      </c>
      <c r="B1" s="16" t="s">
        <v>137</v>
      </c>
      <c r="C1" s="16" t="s">
        <v>1</v>
      </c>
      <c r="D1" s="16" t="s">
        <v>8</v>
      </c>
    </row>
    <row r="2" spans="1:4" x14ac:dyDescent="0.25">
      <c r="A2" s="17" t="s">
        <v>33</v>
      </c>
      <c r="B2" s="30" t="s">
        <v>211</v>
      </c>
      <c r="C2" s="30">
        <v>1059941</v>
      </c>
      <c r="D2" s="30">
        <v>1059941</v>
      </c>
    </row>
    <row r="3" spans="1:4" x14ac:dyDescent="0.25">
      <c r="A3" s="18" t="s">
        <v>138</v>
      </c>
      <c r="B3" s="26" t="s">
        <v>211</v>
      </c>
      <c r="C3" s="26">
        <v>20</v>
      </c>
      <c r="D3" s="26">
        <v>20</v>
      </c>
    </row>
    <row r="4" spans="1:4" x14ac:dyDescent="0.25">
      <c r="A4" s="18" t="s">
        <v>139</v>
      </c>
      <c r="B4" s="26" t="s">
        <v>211</v>
      </c>
      <c r="C4" s="26">
        <v>481235</v>
      </c>
      <c r="D4" s="26">
        <v>481235</v>
      </c>
    </row>
    <row r="5" spans="1:4" x14ac:dyDescent="0.25">
      <c r="A5" s="18" t="s">
        <v>140</v>
      </c>
      <c r="B5" s="26" t="s">
        <v>211</v>
      </c>
      <c r="C5" s="26">
        <v>578686</v>
      </c>
      <c r="D5" s="26">
        <v>578686</v>
      </c>
    </row>
    <row r="6" spans="1:4" x14ac:dyDescent="0.25">
      <c r="A6" s="18" t="s">
        <v>141</v>
      </c>
      <c r="B6" s="26" t="s">
        <v>211</v>
      </c>
      <c r="C6" s="26" t="s">
        <v>211</v>
      </c>
      <c r="D6" s="26" t="s">
        <v>211</v>
      </c>
    </row>
    <row r="7" spans="1:4" x14ac:dyDescent="0.25">
      <c r="A7" s="17" t="s">
        <v>37</v>
      </c>
      <c r="B7" s="30">
        <v>2387796</v>
      </c>
      <c r="C7" s="30">
        <v>5446872</v>
      </c>
      <c r="D7" s="30">
        <v>7834668</v>
      </c>
    </row>
    <row r="8" spans="1:4" x14ac:dyDescent="0.25">
      <c r="A8" s="18" t="s">
        <v>138</v>
      </c>
      <c r="B8" s="26" t="s">
        <v>211</v>
      </c>
      <c r="C8" s="26">
        <v>129214</v>
      </c>
      <c r="D8" s="26">
        <v>129214</v>
      </c>
    </row>
    <row r="9" spans="1:4" x14ac:dyDescent="0.25">
      <c r="A9" s="18" t="s">
        <v>139</v>
      </c>
      <c r="B9" s="26">
        <v>962953</v>
      </c>
      <c r="C9" s="26">
        <v>2534060</v>
      </c>
      <c r="D9" s="26">
        <v>3497013</v>
      </c>
    </row>
    <row r="10" spans="1:4" x14ac:dyDescent="0.25">
      <c r="A10" s="18" t="s">
        <v>140</v>
      </c>
      <c r="B10" s="26">
        <v>1405184</v>
      </c>
      <c r="C10" s="26">
        <v>2504266</v>
      </c>
      <c r="D10" s="26">
        <v>3909450</v>
      </c>
    </row>
    <row r="11" spans="1:4" x14ac:dyDescent="0.25">
      <c r="A11" s="18" t="s">
        <v>141</v>
      </c>
      <c r="B11" s="26">
        <v>19659</v>
      </c>
      <c r="C11" s="26">
        <v>279332</v>
      </c>
      <c r="D11" s="26">
        <v>298991</v>
      </c>
    </row>
    <row r="12" spans="1:4" x14ac:dyDescent="0.25">
      <c r="A12" s="17" t="s">
        <v>38</v>
      </c>
      <c r="B12" s="30" t="s">
        <v>211</v>
      </c>
      <c r="C12" s="30">
        <v>561499</v>
      </c>
      <c r="D12" s="30">
        <v>561499</v>
      </c>
    </row>
    <row r="13" spans="1:4" x14ac:dyDescent="0.25">
      <c r="A13" s="18" t="s">
        <v>142</v>
      </c>
      <c r="B13" s="26" t="s">
        <v>211</v>
      </c>
      <c r="C13" s="26">
        <v>47697</v>
      </c>
      <c r="D13" s="26">
        <v>47697</v>
      </c>
    </row>
    <row r="14" spans="1:4" x14ac:dyDescent="0.25">
      <c r="A14" s="18" t="s">
        <v>143</v>
      </c>
      <c r="B14" s="26" t="s">
        <v>211</v>
      </c>
      <c r="C14" s="26">
        <v>513520</v>
      </c>
      <c r="D14" s="26">
        <v>513520</v>
      </c>
    </row>
    <row r="15" spans="1:4" x14ac:dyDescent="0.25">
      <c r="A15" s="18" t="s">
        <v>144</v>
      </c>
      <c r="B15" s="26" t="s">
        <v>211</v>
      </c>
      <c r="C15" s="26">
        <v>282</v>
      </c>
      <c r="D15" s="26">
        <v>282</v>
      </c>
    </row>
    <row r="16" spans="1:4" x14ac:dyDescent="0.25">
      <c r="A16" s="17" t="s">
        <v>8</v>
      </c>
      <c r="B16" s="30">
        <v>2387796</v>
      </c>
      <c r="C16" s="30">
        <v>7068312</v>
      </c>
      <c r="D16" s="30">
        <v>9456108</v>
      </c>
    </row>
    <row r="17" ht="66.75" customHeight="1" x14ac:dyDescent="0.25"/>
    <row r="18" ht="15.95" customHeight="1" x14ac:dyDescent="0.25"/>
    <row r="19" ht="15.95" customHeight="1" x14ac:dyDescent="0.25"/>
    <row r="20"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2" sqref="B2:E12"/>
    </sheetView>
  </sheetViews>
  <sheetFormatPr defaultRowHeight="15" x14ac:dyDescent="0.25"/>
  <cols>
    <col min="1" max="1" width="20.7109375" style="6" bestFit="1" customWidth="1"/>
    <col min="2" max="5" width="12.7109375" style="6" customWidth="1"/>
    <col min="6" max="16384" width="9.140625" style="6"/>
  </cols>
  <sheetData>
    <row r="1" spans="1:5" ht="15.75" x14ac:dyDescent="0.25">
      <c r="A1" s="16" t="s">
        <v>136</v>
      </c>
      <c r="B1" s="16" t="s">
        <v>145</v>
      </c>
      <c r="C1" s="16" t="s">
        <v>41</v>
      </c>
      <c r="D1" s="16" t="s">
        <v>38</v>
      </c>
      <c r="E1" s="16" t="s">
        <v>8</v>
      </c>
    </row>
    <row r="2" spans="1:5" x14ac:dyDescent="0.25">
      <c r="A2" s="17" t="s">
        <v>33</v>
      </c>
      <c r="B2" s="147">
        <v>64001</v>
      </c>
      <c r="C2" s="147">
        <v>508738</v>
      </c>
      <c r="D2" s="147">
        <v>487203</v>
      </c>
      <c r="E2" s="147">
        <v>1059942</v>
      </c>
    </row>
    <row r="3" spans="1:5" x14ac:dyDescent="0.25">
      <c r="A3" s="18" t="s">
        <v>139</v>
      </c>
      <c r="B3" s="133" t="s">
        <v>209</v>
      </c>
      <c r="C3" s="133" t="s">
        <v>209</v>
      </c>
      <c r="D3" s="133">
        <v>481235</v>
      </c>
      <c r="E3" s="133">
        <v>481235</v>
      </c>
    </row>
    <row r="4" spans="1:5" x14ac:dyDescent="0.25">
      <c r="A4" s="18" t="s">
        <v>146</v>
      </c>
      <c r="B4" s="131">
        <v>64001</v>
      </c>
      <c r="C4" s="131">
        <v>508738</v>
      </c>
      <c r="D4" s="131">
        <v>5968</v>
      </c>
      <c r="E4" s="133">
        <v>578707</v>
      </c>
    </row>
    <row r="5" spans="1:5" x14ac:dyDescent="0.25">
      <c r="A5" s="18" t="s">
        <v>141</v>
      </c>
      <c r="B5" s="131" t="s">
        <v>209</v>
      </c>
      <c r="C5" s="131" t="s">
        <v>209</v>
      </c>
      <c r="D5" s="133" t="s">
        <v>209</v>
      </c>
      <c r="E5" s="133" t="s">
        <v>209</v>
      </c>
    </row>
    <row r="6" spans="1:5" x14ac:dyDescent="0.25">
      <c r="A6" s="17" t="s">
        <v>37</v>
      </c>
      <c r="B6" s="147">
        <v>764981</v>
      </c>
      <c r="C6" s="147">
        <v>3022415</v>
      </c>
      <c r="D6" s="147">
        <v>4047272</v>
      </c>
      <c r="E6" s="147">
        <v>7834668</v>
      </c>
    </row>
    <row r="7" spans="1:5" x14ac:dyDescent="0.25">
      <c r="A7" s="18" t="s">
        <v>138</v>
      </c>
      <c r="B7" s="133" t="s">
        <v>209</v>
      </c>
      <c r="C7" s="133" t="s">
        <v>209</v>
      </c>
      <c r="D7" s="133">
        <v>129214</v>
      </c>
      <c r="E7" s="133">
        <v>129214</v>
      </c>
    </row>
    <row r="8" spans="1:5" x14ac:dyDescent="0.25">
      <c r="A8" s="18" t="s">
        <v>139</v>
      </c>
      <c r="B8" s="133" t="s">
        <v>209</v>
      </c>
      <c r="C8" s="133" t="s">
        <v>209</v>
      </c>
      <c r="D8" s="133">
        <v>3497013</v>
      </c>
      <c r="E8" s="133">
        <v>3497013</v>
      </c>
    </row>
    <row r="9" spans="1:5" x14ac:dyDescent="0.25">
      <c r="A9" s="18" t="s">
        <v>140</v>
      </c>
      <c r="B9" s="133">
        <v>764981</v>
      </c>
      <c r="C9" s="133">
        <v>3022415</v>
      </c>
      <c r="D9" s="133">
        <v>122054</v>
      </c>
      <c r="E9" s="133">
        <v>3909450</v>
      </c>
    </row>
    <row r="10" spans="1:5" x14ac:dyDescent="0.25">
      <c r="A10" s="18" t="s">
        <v>141</v>
      </c>
      <c r="B10" s="131" t="s">
        <v>209</v>
      </c>
      <c r="C10" s="131" t="s">
        <v>209</v>
      </c>
      <c r="D10" s="133">
        <v>298991</v>
      </c>
      <c r="E10" s="133">
        <v>298991</v>
      </c>
    </row>
    <row r="11" spans="1:5" x14ac:dyDescent="0.25">
      <c r="A11" s="17" t="s">
        <v>68</v>
      </c>
      <c r="B11" s="147" t="s">
        <v>209</v>
      </c>
      <c r="C11" s="147" t="s">
        <v>209</v>
      </c>
      <c r="D11" s="51">
        <v>561499</v>
      </c>
      <c r="E11" s="51">
        <v>561499</v>
      </c>
    </row>
    <row r="12" spans="1:5" x14ac:dyDescent="0.25">
      <c r="A12" s="5" t="s">
        <v>8</v>
      </c>
      <c r="B12" s="147">
        <v>828982</v>
      </c>
      <c r="C12" s="147">
        <v>3531153</v>
      </c>
      <c r="D12" s="147">
        <v>5095974</v>
      </c>
      <c r="E12" s="147">
        <v>9456109</v>
      </c>
    </row>
    <row r="13" spans="1:5" x14ac:dyDescent="0.25">
      <c r="A13" s="108" t="s">
        <v>147</v>
      </c>
      <c r="B13" s="109"/>
      <c r="C13" s="109"/>
      <c r="D13" s="109"/>
      <c r="E13" s="110"/>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26" sqref="I26"/>
    </sheetView>
  </sheetViews>
  <sheetFormatPr defaultRowHeight="15" x14ac:dyDescent="0.25"/>
  <cols>
    <col min="1" max="1" width="20.7109375" style="75" customWidth="1"/>
    <col min="2" max="2" width="12" style="75" customWidth="1"/>
    <col min="3" max="4" width="11.7109375" style="75" customWidth="1"/>
    <col min="5" max="5" width="12.5703125" style="75" customWidth="1"/>
    <col min="6" max="6" width="12.28515625" style="75" customWidth="1"/>
    <col min="7" max="16384" width="9.140625" style="75"/>
  </cols>
  <sheetData>
    <row r="1" spans="1:6" s="70" customFormat="1" ht="20.25" customHeight="1" x14ac:dyDescent="0.2">
      <c r="A1" s="137"/>
      <c r="B1" s="138" t="s">
        <v>165</v>
      </c>
      <c r="C1" s="138" t="s">
        <v>166</v>
      </c>
      <c r="D1" s="138" t="s">
        <v>202</v>
      </c>
      <c r="E1" s="78">
        <v>41600</v>
      </c>
      <c r="F1" s="138" t="s">
        <v>210</v>
      </c>
    </row>
    <row r="2" spans="1:6" s="70" customFormat="1" ht="12.75" x14ac:dyDescent="0.2">
      <c r="A2" s="139" t="s">
        <v>54</v>
      </c>
      <c r="B2" s="71">
        <v>16455</v>
      </c>
      <c r="C2" s="71">
        <v>17829</v>
      </c>
      <c r="D2" s="71">
        <v>12193</v>
      </c>
      <c r="E2" s="71">
        <v>16121</v>
      </c>
      <c r="F2" s="71">
        <v>11858</v>
      </c>
    </row>
    <row r="3" spans="1:6" s="70" customFormat="1" ht="12.75" x14ac:dyDescent="0.2">
      <c r="A3" s="141" t="s">
        <v>184</v>
      </c>
      <c r="B3" s="72">
        <v>11461</v>
      </c>
      <c r="C3" s="72">
        <v>12964</v>
      </c>
      <c r="D3" s="72">
        <v>8282</v>
      </c>
      <c r="E3" s="72">
        <v>11354</v>
      </c>
      <c r="F3" s="72">
        <v>10325</v>
      </c>
    </row>
    <row r="4" spans="1:6" s="70" customFormat="1" ht="12.75" x14ac:dyDescent="0.2">
      <c r="A4" s="141" t="s">
        <v>185</v>
      </c>
      <c r="B4" s="72">
        <v>4994</v>
      </c>
      <c r="C4" s="72">
        <v>4865</v>
      </c>
      <c r="D4" s="72">
        <v>3911</v>
      </c>
      <c r="E4" s="72">
        <v>4767</v>
      </c>
      <c r="F4" s="72">
        <v>1533</v>
      </c>
    </row>
    <row r="5" spans="1:6" s="70" customFormat="1" ht="12.75" x14ac:dyDescent="0.2">
      <c r="A5" s="73" t="s">
        <v>2</v>
      </c>
      <c r="B5" s="71">
        <v>566</v>
      </c>
      <c r="C5" s="71">
        <v>861</v>
      </c>
      <c r="D5" s="71">
        <v>646</v>
      </c>
      <c r="E5" s="71">
        <v>817</v>
      </c>
      <c r="F5" s="71">
        <v>223</v>
      </c>
    </row>
    <row r="6" spans="1:6" s="70" customFormat="1" ht="12.75" x14ac:dyDescent="0.2">
      <c r="A6" s="141" t="s">
        <v>186</v>
      </c>
      <c r="B6" s="74" t="s">
        <v>187</v>
      </c>
      <c r="C6" s="74" t="s">
        <v>187</v>
      </c>
      <c r="D6" s="74" t="s">
        <v>187</v>
      </c>
      <c r="E6" s="74" t="s">
        <v>187</v>
      </c>
      <c r="F6" s="74" t="s">
        <v>187</v>
      </c>
    </row>
    <row r="7" spans="1:6" s="70" customFormat="1" ht="12.75" x14ac:dyDescent="0.2">
      <c r="A7" s="141" t="s">
        <v>185</v>
      </c>
      <c r="B7" s="72">
        <v>566</v>
      </c>
      <c r="C7" s="72">
        <v>861</v>
      </c>
      <c r="D7" s="72">
        <v>646</v>
      </c>
      <c r="E7" s="72">
        <v>817</v>
      </c>
      <c r="F7" s="72">
        <v>223</v>
      </c>
    </row>
    <row r="8" spans="1:6" s="70" customFormat="1" ht="12.75" x14ac:dyDescent="0.2">
      <c r="A8" s="73" t="s">
        <v>5</v>
      </c>
      <c r="B8" s="71">
        <v>7874</v>
      </c>
      <c r="C8" s="71">
        <v>8113</v>
      </c>
      <c r="D8" s="71">
        <v>7494</v>
      </c>
      <c r="E8" s="71">
        <v>13918</v>
      </c>
      <c r="F8" s="71">
        <v>4729</v>
      </c>
    </row>
    <row r="9" spans="1:6" s="70" customFormat="1" ht="12.75" x14ac:dyDescent="0.2">
      <c r="A9" s="141" t="s">
        <v>186</v>
      </c>
      <c r="B9" s="72">
        <v>4334</v>
      </c>
      <c r="C9" s="72">
        <v>4793</v>
      </c>
      <c r="D9" s="72">
        <v>4300</v>
      </c>
      <c r="E9" s="72">
        <v>6302</v>
      </c>
      <c r="F9" s="72">
        <v>2918</v>
      </c>
    </row>
    <row r="10" spans="1:6" s="70" customFormat="1" ht="12.75" x14ac:dyDescent="0.2">
      <c r="A10" s="141" t="s">
        <v>185</v>
      </c>
      <c r="B10" s="72">
        <v>3540</v>
      </c>
      <c r="C10" s="72">
        <v>3320</v>
      </c>
      <c r="D10" s="72">
        <v>3194</v>
      </c>
      <c r="E10" s="72">
        <v>7616</v>
      </c>
      <c r="F10" s="72">
        <v>1811</v>
      </c>
    </row>
    <row r="11" spans="1:6" s="70" customFormat="1" ht="12.75" x14ac:dyDescent="0.2">
      <c r="A11" s="144" t="s">
        <v>197</v>
      </c>
      <c r="B11" s="72" t="s">
        <v>4</v>
      </c>
      <c r="C11" s="72" t="s">
        <v>4</v>
      </c>
      <c r="D11" s="72" t="s">
        <v>4</v>
      </c>
      <c r="E11" s="72" t="s">
        <v>4</v>
      </c>
      <c r="F11" s="72" t="s">
        <v>4</v>
      </c>
    </row>
    <row r="12" spans="1:6" s="70" customFormat="1" ht="12.75" x14ac:dyDescent="0.2">
      <c r="A12" s="141" t="s">
        <v>186</v>
      </c>
      <c r="B12" s="146" t="s">
        <v>4</v>
      </c>
      <c r="C12" s="146" t="s">
        <v>4</v>
      </c>
      <c r="D12" s="146" t="s">
        <v>4</v>
      </c>
      <c r="E12" s="146" t="s">
        <v>4</v>
      </c>
      <c r="F12" s="146" t="s">
        <v>4</v>
      </c>
    </row>
    <row r="13" spans="1:6" s="70" customFormat="1" ht="12.75" x14ac:dyDescent="0.2">
      <c r="A13" s="141" t="s">
        <v>185</v>
      </c>
      <c r="B13" s="146" t="s">
        <v>4</v>
      </c>
      <c r="C13" s="146" t="s">
        <v>4</v>
      </c>
      <c r="D13" s="146" t="s">
        <v>4</v>
      </c>
      <c r="E13" s="146" t="s">
        <v>4</v>
      </c>
      <c r="F13" s="146" t="s">
        <v>4</v>
      </c>
    </row>
    <row r="14" spans="1:6" s="70" customFormat="1" ht="12.75" x14ac:dyDescent="0.2">
      <c r="A14" s="73" t="s">
        <v>6</v>
      </c>
      <c r="B14" s="145" t="s">
        <v>4</v>
      </c>
      <c r="C14" s="145" t="s">
        <v>4</v>
      </c>
      <c r="D14" s="145" t="s">
        <v>4</v>
      </c>
      <c r="E14" s="145" t="s">
        <v>4</v>
      </c>
      <c r="F14" s="145" t="s">
        <v>4</v>
      </c>
    </row>
    <row r="15" spans="1:6" s="70" customFormat="1" ht="12.75" x14ac:dyDescent="0.2">
      <c r="A15" s="141" t="s">
        <v>186</v>
      </c>
      <c r="B15" s="72" t="s">
        <v>4</v>
      </c>
      <c r="C15" s="72" t="s">
        <v>4</v>
      </c>
      <c r="D15" s="72" t="s">
        <v>4</v>
      </c>
      <c r="E15" s="72" t="s">
        <v>4</v>
      </c>
      <c r="F15" s="72" t="s">
        <v>4</v>
      </c>
    </row>
    <row r="16" spans="1:6" s="70" customFormat="1" ht="12.75" x14ac:dyDescent="0.2">
      <c r="A16" s="141" t="s">
        <v>185</v>
      </c>
      <c r="B16" s="72" t="s">
        <v>4</v>
      </c>
      <c r="C16" s="72" t="s">
        <v>4</v>
      </c>
      <c r="D16" s="72" t="s">
        <v>4</v>
      </c>
      <c r="E16" s="72" t="s">
        <v>4</v>
      </c>
      <c r="F16" s="72" t="s">
        <v>4</v>
      </c>
    </row>
    <row r="17" spans="1:6" s="70" customFormat="1" ht="12.75" x14ac:dyDescent="0.2">
      <c r="A17" s="73" t="s">
        <v>7</v>
      </c>
      <c r="B17" s="145" t="s">
        <v>4</v>
      </c>
      <c r="C17" s="145" t="s">
        <v>4</v>
      </c>
      <c r="D17" s="145" t="s">
        <v>4</v>
      </c>
      <c r="E17" s="145" t="s">
        <v>4</v>
      </c>
      <c r="F17" s="145" t="s">
        <v>4</v>
      </c>
    </row>
    <row r="18" spans="1:6" s="70" customFormat="1" ht="12.75" x14ac:dyDescent="0.2">
      <c r="A18" s="141" t="s">
        <v>186</v>
      </c>
      <c r="B18" s="72" t="s">
        <v>4</v>
      </c>
      <c r="C18" s="72" t="s">
        <v>4</v>
      </c>
      <c r="D18" s="72" t="s">
        <v>4</v>
      </c>
      <c r="E18" s="72" t="s">
        <v>4</v>
      </c>
      <c r="F18" s="72" t="s">
        <v>4</v>
      </c>
    </row>
    <row r="19" spans="1:6" s="70" customFormat="1" ht="12.75" x14ac:dyDescent="0.2">
      <c r="A19" s="141" t="s">
        <v>185</v>
      </c>
      <c r="B19" s="72" t="s">
        <v>4</v>
      </c>
      <c r="C19" s="72" t="s">
        <v>4</v>
      </c>
      <c r="D19" s="72" t="s">
        <v>4</v>
      </c>
      <c r="E19" s="72" t="s">
        <v>4</v>
      </c>
      <c r="F19" s="72" t="s">
        <v>4</v>
      </c>
    </row>
    <row r="20" spans="1:6" s="70" customFormat="1" ht="12.75" x14ac:dyDescent="0.2">
      <c r="A20" s="73" t="s">
        <v>8</v>
      </c>
      <c r="B20" s="71">
        <v>24894</v>
      </c>
      <c r="C20" s="71">
        <v>26803</v>
      </c>
      <c r="D20" s="71">
        <v>20333</v>
      </c>
      <c r="E20" s="71">
        <v>30856</v>
      </c>
      <c r="F20" s="71">
        <v>16810</v>
      </c>
    </row>
    <row r="21" spans="1:6" s="70" customFormat="1" ht="12.75" x14ac:dyDescent="0.2">
      <c r="A21" s="90"/>
      <c r="B21" s="91"/>
      <c r="C21" s="91"/>
      <c r="D21" s="91"/>
      <c r="E21" s="91"/>
      <c r="F21" s="92"/>
    </row>
    <row r="22" spans="1:6" s="70" customFormat="1" ht="54" customHeight="1" x14ac:dyDescent="0.2">
      <c r="A22" s="93" t="s">
        <v>198</v>
      </c>
      <c r="B22" s="93"/>
      <c r="C22" s="93"/>
      <c r="D22" s="93"/>
      <c r="E22" s="93"/>
      <c r="F22" s="93"/>
    </row>
    <row r="23" spans="1:6" s="70" customFormat="1" ht="15.95" customHeight="1" x14ac:dyDescent="0.2">
      <c r="A23" s="93" t="s">
        <v>13</v>
      </c>
      <c r="B23" s="93"/>
      <c r="C23" s="93"/>
      <c r="D23" s="93"/>
      <c r="E23" s="93"/>
      <c r="F23" s="93"/>
    </row>
    <row r="24" spans="1:6" s="70" customFormat="1" ht="15.95" customHeight="1" x14ac:dyDescent="0.2">
      <c r="A24" s="93" t="s">
        <v>10</v>
      </c>
      <c r="B24" s="93"/>
      <c r="C24" s="93"/>
      <c r="D24" s="93"/>
      <c r="E24" s="93"/>
      <c r="F24" s="93"/>
    </row>
    <row r="25" spans="1:6" s="70" customFormat="1" ht="15.95" customHeight="1" x14ac:dyDescent="0.2">
      <c r="A25" s="93" t="s">
        <v>11</v>
      </c>
      <c r="B25" s="93"/>
      <c r="C25" s="93"/>
      <c r="D25" s="93"/>
      <c r="E25" s="93"/>
      <c r="F25" s="93"/>
    </row>
    <row r="26" spans="1:6" ht="30" customHeight="1" x14ac:dyDescent="0.25">
      <c r="A26" s="80" t="s">
        <v>12</v>
      </c>
      <c r="B26" s="81"/>
      <c r="C26" s="81"/>
      <c r="D26" s="81"/>
      <c r="E26" s="81"/>
      <c r="F26" s="8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3" sqref="B3:E14"/>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11" t="s">
        <v>148</v>
      </c>
      <c r="C1" s="111"/>
      <c r="D1" s="111" t="s">
        <v>78</v>
      </c>
      <c r="E1" s="111"/>
    </row>
    <row r="2" spans="1:5" ht="15.75" x14ac:dyDescent="0.25">
      <c r="A2" s="16" t="s">
        <v>136</v>
      </c>
      <c r="B2" s="16" t="s">
        <v>137</v>
      </c>
      <c r="C2" s="16" t="s">
        <v>1</v>
      </c>
      <c r="D2" s="16" t="s">
        <v>3</v>
      </c>
      <c r="E2" s="16" t="s">
        <v>1</v>
      </c>
    </row>
    <row r="3" spans="1:5" x14ac:dyDescent="0.25">
      <c r="A3" s="17" t="s">
        <v>33</v>
      </c>
      <c r="B3" s="147" t="s">
        <v>209</v>
      </c>
      <c r="C3" s="147">
        <v>1887925</v>
      </c>
      <c r="D3" s="147" t="s">
        <v>209</v>
      </c>
      <c r="E3" s="147">
        <v>231956</v>
      </c>
    </row>
    <row r="4" spans="1:5" x14ac:dyDescent="0.25">
      <c r="A4" s="18" t="s">
        <v>139</v>
      </c>
      <c r="B4" s="133" t="s">
        <v>209</v>
      </c>
      <c r="C4" s="133">
        <v>848008</v>
      </c>
      <c r="D4" s="133" t="s">
        <v>209</v>
      </c>
      <c r="E4" s="133">
        <v>114461</v>
      </c>
    </row>
    <row r="5" spans="1:5" x14ac:dyDescent="0.25">
      <c r="A5" s="18" t="s">
        <v>146</v>
      </c>
      <c r="B5" s="133" t="s">
        <v>209</v>
      </c>
      <c r="C5" s="133">
        <v>1039917</v>
      </c>
      <c r="D5" s="133" t="s">
        <v>209</v>
      </c>
      <c r="E5" s="133">
        <v>117495</v>
      </c>
    </row>
    <row r="6" spans="1:5" x14ac:dyDescent="0.25">
      <c r="A6" s="17" t="s">
        <v>37</v>
      </c>
      <c r="B6" s="147">
        <v>3260501</v>
      </c>
      <c r="C6" s="147">
        <v>8349196</v>
      </c>
      <c r="D6" s="147">
        <v>1515087</v>
      </c>
      <c r="E6" s="147">
        <v>2544546</v>
      </c>
    </row>
    <row r="7" spans="1:5" x14ac:dyDescent="0.25">
      <c r="A7" s="18" t="s">
        <v>138</v>
      </c>
      <c r="B7" s="133" t="s">
        <v>209</v>
      </c>
      <c r="C7" s="133">
        <v>208275</v>
      </c>
      <c r="D7" s="133" t="s">
        <v>209</v>
      </c>
      <c r="E7" s="133">
        <v>50152</v>
      </c>
    </row>
    <row r="8" spans="1:5" x14ac:dyDescent="0.25">
      <c r="A8" s="18" t="s">
        <v>139</v>
      </c>
      <c r="B8" s="133">
        <v>1487411</v>
      </c>
      <c r="C8" s="133">
        <v>4043536</v>
      </c>
      <c r="D8" s="133">
        <v>438494</v>
      </c>
      <c r="E8" s="133">
        <v>1024584</v>
      </c>
    </row>
    <row r="9" spans="1:5" x14ac:dyDescent="0.25">
      <c r="A9" s="18" t="s">
        <v>140</v>
      </c>
      <c r="B9" s="133">
        <v>1747581</v>
      </c>
      <c r="C9" s="133">
        <v>3613067</v>
      </c>
      <c r="D9" s="133">
        <v>1062784</v>
      </c>
      <c r="E9" s="133">
        <v>1395464</v>
      </c>
    </row>
    <row r="10" spans="1:5" x14ac:dyDescent="0.25">
      <c r="A10" s="18" t="s">
        <v>141</v>
      </c>
      <c r="B10" s="133">
        <v>25509</v>
      </c>
      <c r="C10" s="133">
        <v>484318</v>
      </c>
      <c r="D10" s="133">
        <v>13809</v>
      </c>
      <c r="E10" s="133">
        <v>74346</v>
      </c>
    </row>
    <row r="11" spans="1:5" x14ac:dyDescent="0.25">
      <c r="A11" s="17" t="s">
        <v>38</v>
      </c>
      <c r="B11" s="147" t="s">
        <v>209</v>
      </c>
      <c r="C11" s="147">
        <v>779898</v>
      </c>
      <c r="D11" s="147" t="s">
        <v>209</v>
      </c>
      <c r="E11" s="147">
        <v>343100</v>
      </c>
    </row>
    <row r="12" spans="1:5" ht="17.25" customHeight="1" x14ac:dyDescent="0.25">
      <c r="A12" s="18" t="s">
        <v>149</v>
      </c>
      <c r="B12" s="133" t="s">
        <v>209</v>
      </c>
      <c r="C12" s="133">
        <v>58390</v>
      </c>
      <c r="D12" s="133" t="s">
        <v>209</v>
      </c>
      <c r="E12" s="133">
        <v>37569</v>
      </c>
    </row>
    <row r="13" spans="1:5" ht="15.95" customHeight="1" x14ac:dyDescent="0.25">
      <c r="A13" s="18" t="s">
        <v>143</v>
      </c>
      <c r="B13" s="133" t="s">
        <v>209</v>
      </c>
      <c r="C13" s="133">
        <v>721508</v>
      </c>
      <c r="D13" s="133" t="s">
        <v>209</v>
      </c>
      <c r="E13" s="133">
        <v>305531</v>
      </c>
    </row>
    <row r="14" spans="1:5" ht="15.95" customHeight="1" x14ac:dyDescent="0.25">
      <c r="A14" s="5" t="s">
        <v>8</v>
      </c>
      <c r="B14" s="147">
        <v>3260501</v>
      </c>
      <c r="C14" s="147">
        <v>11017019</v>
      </c>
      <c r="D14" s="147">
        <v>1515087</v>
      </c>
      <c r="E14" s="147">
        <v>3119602</v>
      </c>
    </row>
    <row r="15" spans="1:5" x14ac:dyDescent="0.25">
      <c r="C15" s="52"/>
      <c r="D15" s="52"/>
      <c r="E15" s="52"/>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28" sqref="E28:F29"/>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5"/>
      <c r="B1" s="112" t="s">
        <v>148</v>
      </c>
      <c r="C1" s="112"/>
      <c r="D1" s="112"/>
      <c r="E1" s="112" t="s">
        <v>78</v>
      </c>
      <c r="F1" s="112"/>
      <c r="G1" s="112"/>
    </row>
    <row r="2" spans="1:7" ht="15.75" x14ac:dyDescent="0.25">
      <c r="A2" s="16" t="s">
        <v>136</v>
      </c>
      <c r="B2" s="16" t="s">
        <v>145</v>
      </c>
      <c r="C2" s="16" t="s">
        <v>41</v>
      </c>
      <c r="D2" s="16" t="s">
        <v>38</v>
      </c>
      <c r="E2" s="16" t="s">
        <v>40</v>
      </c>
      <c r="F2" s="16" t="s">
        <v>41</v>
      </c>
      <c r="G2" s="16" t="s">
        <v>38</v>
      </c>
    </row>
    <row r="3" spans="1:7" x14ac:dyDescent="0.25">
      <c r="A3" s="17" t="s">
        <v>33</v>
      </c>
      <c r="B3" s="147">
        <v>100369</v>
      </c>
      <c r="C3" s="147">
        <v>931872</v>
      </c>
      <c r="D3" s="147">
        <v>855683</v>
      </c>
      <c r="E3" s="147">
        <v>27632</v>
      </c>
      <c r="F3" s="147">
        <v>85604</v>
      </c>
      <c r="G3" s="147">
        <v>118720</v>
      </c>
    </row>
    <row r="4" spans="1:7" x14ac:dyDescent="0.25">
      <c r="A4" s="18" t="s">
        <v>139</v>
      </c>
      <c r="B4" s="133" t="s">
        <v>208</v>
      </c>
      <c r="C4" s="133" t="s">
        <v>208</v>
      </c>
      <c r="D4" s="133">
        <v>848008</v>
      </c>
      <c r="E4" s="133" t="s">
        <v>208</v>
      </c>
      <c r="F4" s="133" t="s">
        <v>208</v>
      </c>
      <c r="G4" s="133">
        <v>114461</v>
      </c>
    </row>
    <row r="5" spans="1:7" x14ac:dyDescent="0.25">
      <c r="A5" s="18" t="s">
        <v>146</v>
      </c>
      <c r="B5" s="133">
        <v>100369</v>
      </c>
      <c r="C5" s="133">
        <v>931872</v>
      </c>
      <c r="D5" s="133">
        <v>7675</v>
      </c>
      <c r="E5" s="133">
        <v>27632</v>
      </c>
      <c r="F5" s="133">
        <v>85604</v>
      </c>
      <c r="G5" s="133">
        <v>4259</v>
      </c>
    </row>
    <row r="6" spans="1:7" x14ac:dyDescent="0.25">
      <c r="A6" s="18" t="s">
        <v>141</v>
      </c>
      <c r="B6" s="133" t="s">
        <v>208</v>
      </c>
      <c r="C6" s="133" t="s">
        <v>208</v>
      </c>
      <c r="D6" s="133" t="s">
        <v>208</v>
      </c>
      <c r="E6" s="133" t="s">
        <v>208</v>
      </c>
      <c r="F6" s="133" t="s">
        <v>208</v>
      </c>
      <c r="G6" s="133" t="s">
        <v>208</v>
      </c>
    </row>
    <row r="7" spans="1:7" x14ac:dyDescent="0.25">
      <c r="A7" s="17" t="s">
        <v>37</v>
      </c>
      <c r="B7" s="147">
        <v>1024035</v>
      </c>
      <c r="C7" s="147">
        <v>4155099</v>
      </c>
      <c r="D7" s="147">
        <v>6430567</v>
      </c>
      <c r="E7" s="147">
        <v>505928</v>
      </c>
      <c r="F7" s="147">
        <v>1889731</v>
      </c>
      <c r="G7" s="147">
        <v>1663975</v>
      </c>
    </row>
    <row r="8" spans="1:7" x14ac:dyDescent="0.25">
      <c r="A8" s="18" t="s">
        <v>138</v>
      </c>
      <c r="B8" s="133" t="s">
        <v>208</v>
      </c>
      <c r="C8" s="133" t="s">
        <v>208</v>
      </c>
      <c r="D8" s="133">
        <v>208275</v>
      </c>
      <c r="E8" s="133" t="s">
        <v>208</v>
      </c>
      <c r="F8" s="133" t="s">
        <v>208</v>
      </c>
      <c r="G8" s="133">
        <v>50152</v>
      </c>
    </row>
    <row r="9" spans="1:7" x14ac:dyDescent="0.25">
      <c r="A9" s="18" t="s">
        <v>139</v>
      </c>
      <c r="B9" s="133" t="s">
        <v>208</v>
      </c>
      <c r="C9" s="133" t="s">
        <v>208</v>
      </c>
      <c r="D9" s="133">
        <v>5530947</v>
      </c>
      <c r="E9" s="133" t="s">
        <v>208</v>
      </c>
      <c r="F9" s="133" t="s">
        <v>208</v>
      </c>
      <c r="G9" s="133">
        <v>1463078</v>
      </c>
    </row>
    <row r="10" spans="1:7" x14ac:dyDescent="0.25">
      <c r="A10" s="18" t="s">
        <v>140</v>
      </c>
      <c r="B10" s="131">
        <v>1024035</v>
      </c>
      <c r="C10" s="131">
        <v>4155099</v>
      </c>
      <c r="D10" s="131">
        <v>181518</v>
      </c>
      <c r="E10" s="133">
        <v>505928</v>
      </c>
      <c r="F10" s="133">
        <v>1889731</v>
      </c>
      <c r="G10" s="133">
        <v>62590</v>
      </c>
    </row>
    <row r="11" spans="1:7" x14ac:dyDescent="0.25">
      <c r="A11" s="18" t="s">
        <v>141</v>
      </c>
      <c r="B11" s="133" t="s">
        <v>208</v>
      </c>
      <c r="C11" s="133" t="s">
        <v>208</v>
      </c>
      <c r="D11" s="133">
        <v>509827</v>
      </c>
      <c r="E11" s="133" t="s">
        <v>208</v>
      </c>
      <c r="F11" s="133" t="s">
        <v>208</v>
      </c>
      <c r="G11" s="133">
        <v>88155</v>
      </c>
    </row>
    <row r="12" spans="1:7" s="53" customFormat="1" x14ac:dyDescent="0.25">
      <c r="A12" s="17" t="s">
        <v>68</v>
      </c>
      <c r="B12" s="147" t="s">
        <v>208</v>
      </c>
      <c r="C12" s="147" t="s">
        <v>208</v>
      </c>
      <c r="D12" s="147">
        <v>779898</v>
      </c>
      <c r="E12" s="147" t="s">
        <v>208</v>
      </c>
      <c r="F12" s="147" t="s">
        <v>208</v>
      </c>
      <c r="G12" s="147">
        <v>343100</v>
      </c>
    </row>
    <row r="13" spans="1:7" x14ac:dyDescent="0.25">
      <c r="A13" s="5" t="s">
        <v>8</v>
      </c>
      <c r="B13" s="147">
        <v>1124404</v>
      </c>
      <c r="C13" s="147">
        <v>5086971</v>
      </c>
      <c r="D13" s="147">
        <v>8066148</v>
      </c>
      <c r="E13" s="147">
        <v>533560</v>
      </c>
      <c r="F13" s="147">
        <v>1975335</v>
      </c>
      <c r="G13" s="147">
        <v>2125795</v>
      </c>
    </row>
    <row r="14" spans="1:7" x14ac:dyDescent="0.25">
      <c r="A14" s="108" t="s">
        <v>147</v>
      </c>
      <c r="B14" s="109"/>
      <c r="C14" s="109"/>
      <c r="D14" s="109"/>
      <c r="E14" s="109"/>
      <c r="F14" s="109"/>
      <c r="G14" s="110"/>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H30" sqref="H30"/>
    </sheetView>
  </sheetViews>
  <sheetFormatPr defaultRowHeight="15" x14ac:dyDescent="0.25"/>
  <cols>
    <col min="1" max="1" width="20.7109375" bestFit="1" customWidth="1"/>
    <col min="2" max="4" width="14.7109375" customWidth="1"/>
  </cols>
  <sheetData>
    <row r="1" spans="1:4" ht="68.25" customHeight="1" x14ac:dyDescent="0.25">
      <c r="A1" s="114" t="s">
        <v>215</v>
      </c>
      <c r="B1" s="114"/>
      <c r="C1" s="114"/>
      <c r="D1" s="114"/>
    </row>
    <row r="2" spans="1:4" ht="25.5" customHeight="1" x14ac:dyDescent="0.25">
      <c r="A2" s="98" t="s">
        <v>83</v>
      </c>
      <c r="B2" s="98"/>
      <c r="C2" s="98"/>
      <c r="D2" s="98"/>
    </row>
    <row r="3" spans="1:4" x14ac:dyDescent="0.25">
      <c r="A3" s="98" t="s">
        <v>84</v>
      </c>
      <c r="B3" s="98"/>
      <c r="C3" s="98"/>
      <c r="D3" s="98"/>
    </row>
    <row r="4" spans="1:4" x14ac:dyDescent="0.25">
      <c r="A4" s="103" t="s">
        <v>150</v>
      </c>
      <c r="B4" s="103"/>
      <c r="C4" s="103"/>
      <c r="D4" s="103"/>
    </row>
    <row r="5" spans="1:4" x14ac:dyDescent="0.25">
      <c r="A5" s="99" t="s">
        <v>151</v>
      </c>
      <c r="B5" s="100"/>
      <c r="C5" s="100"/>
      <c r="D5" s="101"/>
    </row>
    <row r="6" spans="1:4" ht="25.5" customHeight="1" x14ac:dyDescent="0.25">
      <c r="A6" s="113" t="s">
        <v>12</v>
      </c>
      <c r="B6" s="113"/>
      <c r="C6" s="113"/>
      <c r="D6" s="113"/>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2" sqref="B2:D16"/>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30" t="s">
        <v>211</v>
      </c>
      <c r="C2" s="30">
        <v>389</v>
      </c>
      <c r="D2" s="30">
        <v>389</v>
      </c>
    </row>
    <row r="3" spans="1:4" x14ac:dyDescent="0.25">
      <c r="A3" s="13" t="s">
        <v>138</v>
      </c>
      <c r="B3" s="26" t="s">
        <v>211</v>
      </c>
      <c r="C3" s="26" t="s">
        <v>211</v>
      </c>
      <c r="D3" s="26" t="s">
        <v>211</v>
      </c>
    </row>
    <row r="4" spans="1:4" x14ac:dyDescent="0.25">
      <c r="A4" s="13" t="s">
        <v>139</v>
      </c>
      <c r="B4" s="26" t="s">
        <v>211</v>
      </c>
      <c r="C4" s="26">
        <v>337</v>
      </c>
      <c r="D4" s="26">
        <v>337</v>
      </c>
    </row>
    <row r="5" spans="1:4" x14ac:dyDescent="0.25">
      <c r="A5" s="13" t="s">
        <v>140</v>
      </c>
      <c r="B5" s="26" t="s">
        <v>211</v>
      </c>
      <c r="C5" s="26">
        <v>52</v>
      </c>
      <c r="D5" s="26">
        <v>52</v>
      </c>
    </row>
    <row r="6" spans="1:4" x14ac:dyDescent="0.25">
      <c r="A6" s="13" t="s">
        <v>141</v>
      </c>
      <c r="B6" s="26" t="s">
        <v>211</v>
      </c>
      <c r="C6" s="26" t="s">
        <v>211</v>
      </c>
      <c r="D6" s="26" t="s">
        <v>211</v>
      </c>
    </row>
    <row r="7" spans="1:4" x14ac:dyDescent="0.25">
      <c r="A7" s="12" t="s">
        <v>37</v>
      </c>
      <c r="B7" s="30">
        <v>2897</v>
      </c>
      <c r="C7" s="30">
        <v>1285</v>
      </c>
      <c r="D7" s="30">
        <v>4182</v>
      </c>
    </row>
    <row r="8" spans="1:4" x14ac:dyDescent="0.25">
      <c r="A8" s="13" t="s">
        <v>138</v>
      </c>
      <c r="B8" s="26">
        <v>1</v>
      </c>
      <c r="C8" s="26">
        <v>39</v>
      </c>
      <c r="D8" s="26">
        <v>40</v>
      </c>
    </row>
    <row r="9" spans="1:4" x14ac:dyDescent="0.25">
      <c r="A9" s="13" t="s">
        <v>139</v>
      </c>
      <c r="B9" s="26">
        <v>1587</v>
      </c>
      <c r="C9" s="26">
        <v>246</v>
      </c>
      <c r="D9" s="26">
        <v>1833</v>
      </c>
    </row>
    <row r="10" spans="1:4" x14ac:dyDescent="0.25">
      <c r="A10" s="13" t="s">
        <v>140</v>
      </c>
      <c r="B10" s="26">
        <v>1284</v>
      </c>
      <c r="C10" s="26">
        <v>950</v>
      </c>
      <c r="D10" s="26">
        <v>2234</v>
      </c>
    </row>
    <row r="11" spans="1:4" x14ac:dyDescent="0.25">
      <c r="A11" s="13" t="s">
        <v>141</v>
      </c>
      <c r="B11" s="26">
        <v>25</v>
      </c>
      <c r="C11" s="26">
        <v>50</v>
      </c>
      <c r="D11" s="26">
        <v>75</v>
      </c>
    </row>
    <row r="12" spans="1:4" x14ac:dyDescent="0.25">
      <c r="A12" s="12" t="s">
        <v>38</v>
      </c>
      <c r="B12" s="30">
        <v>22</v>
      </c>
      <c r="C12" s="30">
        <v>137</v>
      </c>
      <c r="D12" s="30">
        <v>159</v>
      </c>
    </row>
    <row r="13" spans="1:4" x14ac:dyDescent="0.25">
      <c r="A13" s="13" t="s">
        <v>142</v>
      </c>
      <c r="B13" s="26" t="s">
        <v>211</v>
      </c>
      <c r="C13" s="26">
        <v>5</v>
      </c>
      <c r="D13" s="26">
        <v>5</v>
      </c>
    </row>
    <row r="14" spans="1:4" x14ac:dyDescent="0.25">
      <c r="A14" s="13" t="s">
        <v>143</v>
      </c>
      <c r="B14" s="26">
        <v>22</v>
      </c>
      <c r="C14" s="26">
        <v>132</v>
      </c>
      <c r="D14" s="26">
        <v>154</v>
      </c>
    </row>
    <row r="15" spans="1:4" x14ac:dyDescent="0.25">
      <c r="A15" s="13" t="s">
        <v>144</v>
      </c>
      <c r="B15" s="26" t="s">
        <v>211</v>
      </c>
      <c r="C15" s="26" t="s">
        <v>211</v>
      </c>
      <c r="D15" s="26" t="s">
        <v>211</v>
      </c>
    </row>
    <row r="16" spans="1:4" x14ac:dyDescent="0.25">
      <c r="A16" s="12" t="s">
        <v>8</v>
      </c>
      <c r="B16" s="30">
        <v>2919</v>
      </c>
      <c r="C16" s="30">
        <v>1811</v>
      </c>
      <c r="D16" s="30">
        <v>4730</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2" sqref="B2:E16"/>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30">
        <v>27</v>
      </c>
      <c r="C2" s="30">
        <v>25</v>
      </c>
      <c r="D2" s="30">
        <v>337</v>
      </c>
      <c r="E2" s="30">
        <v>389</v>
      </c>
    </row>
    <row r="3" spans="1:5" x14ac:dyDescent="0.25">
      <c r="A3" s="13" t="s">
        <v>138</v>
      </c>
      <c r="B3" s="26" t="s">
        <v>209</v>
      </c>
      <c r="C3" s="26" t="s">
        <v>209</v>
      </c>
      <c r="D3" s="26" t="s">
        <v>209</v>
      </c>
      <c r="E3" s="26" t="s">
        <v>209</v>
      </c>
    </row>
    <row r="4" spans="1:5" x14ac:dyDescent="0.25">
      <c r="A4" s="13" t="s">
        <v>139</v>
      </c>
      <c r="B4" s="26" t="s">
        <v>209</v>
      </c>
      <c r="C4" s="26" t="s">
        <v>209</v>
      </c>
      <c r="D4" s="26">
        <v>337</v>
      </c>
      <c r="E4" s="26">
        <v>337</v>
      </c>
    </row>
    <row r="5" spans="1:5" x14ac:dyDescent="0.25">
      <c r="A5" s="13" t="s">
        <v>140</v>
      </c>
      <c r="B5" s="26">
        <v>27</v>
      </c>
      <c r="C5" s="26">
        <v>25</v>
      </c>
      <c r="D5" s="26" t="s">
        <v>209</v>
      </c>
      <c r="E5" s="26">
        <v>52</v>
      </c>
    </row>
    <row r="6" spans="1:5" x14ac:dyDescent="0.25">
      <c r="A6" s="13" t="s">
        <v>141</v>
      </c>
      <c r="B6" s="26" t="s">
        <v>209</v>
      </c>
      <c r="C6" s="26" t="s">
        <v>209</v>
      </c>
      <c r="D6" s="26" t="s">
        <v>209</v>
      </c>
      <c r="E6" s="26" t="s">
        <v>209</v>
      </c>
    </row>
    <row r="7" spans="1:5" x14ac:dyDescent="0.25">
      <c r="A7" s="12" t="s">
        <v>37</v>
      </c>
      <c r="B7" s="30">
        <v>1124</v>
      </c>
      <c r="C7" s="30">
        <v>1110</v>
      </c>
      <c r="D7" s="30">
        <v>1948</v>
      </c>
      <c r="E7" s="30">
        <v>4182</v>
      </c>
    </row>
    <row r="8" spans="1:5" x14ac:dyDescent="0.25">
      <c r="A8" s="13" t="s">
        <v>138</v>
      </c>
      <c r="B8" s="26" t="s">
        <v>209</v>
      </c>
      <c r="C8" s="26" t="s">
        <v>209</v>
      </c>
      <c r="D8" s="26">
        <v>40</v>
      </c>
      <c r="E8" s="26">
        <v>40</v>
      </c>
    </row>
    <row r="9" spans="1:5" x14ac:dyDescent="0.25">
      <c r="A9" s="13" t="s">
        <v>139</v>
      </c>
      <c r="B9" s="26" t="s">
        <v>209</v>
      </c>
      <c r="C9" s="26" t="s">
        <v>209</v>
      </c>
      <c r="D9" s="26">
        <v>1833</v>
      </c>
      <c r="E9" s="26">
        <v>1833</v>
      </c>
    </row>
    <row r="10" spans="1:5" x14ac:dyDescent="0.25">
      <c r="A10" s="13" t="s">
        <v>140</v>
      </c>
      <c r="B10" s="26">
        <v>1124</v>
      </c>
      <c r="C10" s="26">
        <v>1110</v>
      </c>
      <c r="D10" s="26" t="s">
        <v>209</v>
      </c>
      <c r="E10" s="26">
        <v>2234</v>
      </c>
    </row>
    <row r="11" spans="1:5" x14ac:dyDescent="0.25">
      <c r="A11" s="13" t="s">
        <v>141</v>
      </c>
      <c r="B11" s="26" t="s">
        <v>209</v>
      </c>
      <c r="C11" s="26" t="s">
        <v>209</v>
      </c>
      <c r="D11" s="26">
        <v>75</v>
      </c>
      <c r="E11" s="26">
        <v>75</v>
      </c>
    </row>
    <row r="12" spans="1:5" x14ac:dyDescent="0.25">
      <c r="A12" s="12" t="s">
        <v>38</v>
      </c>
      <c r="B12" s="30" t="s">
        <v>209</v>
      </c>
      <c r="C12" s="30" t="s">
        <v>209</v>
      </c>
      <c r="D12" s="30">
        <v>159</v>
      </c>
      <c r="E12" s="30">
        <v>159</v>
      </c>
    </row>
    <row r="13" spans="1:5" x14ac:dyDescent="0.25">
      <c r="A13" s="13" t="s">
        <v>142</v>
      </c>
      <c r="B13" s="26" t="s">
        <v>209</v>
      </c>
      <c r="C13" s="26" t="s">
        <v>209</v>
      </c>
      <c r="D13" s="26">
        <v>5</v>
      </c>
      <c r="E13" s="26">
        <v>5</v>
      </c>
    </row>
    <row r="14" spans="1:5" x14ac:dyDescent="0.25">
      <c r="A14" s="13" t="s">
        <v>143</v>
      </c>
      <c r="B14" s="26" t="s">
        <v>209</v>
      </c>
      <c r="C14" s="26" t="s">
        <v>209</v>
      </c>
      <c r="D14" s="26">
        <v>154</v>
      </c>
      <c r="E14" s="26">
        <v>154</v>
      </c>
    </row>
    <row r="15" spans="1:5" x14ac:dyDescent="0.25">
      <c r="A15" s="13" t="s">
        <v>144</v>
      </c>
      <c r="B15" s="26" t="s">
        <v>209</v>
      </c>
      <c r="C15" s="26" t="s">
        <v>209</v>
      </c>
      <c r="D15" s="26" t="s">
        <v>209</v>
      </c>
      <c r="E15" s="26" t="s">
        <v>209</v>
      </c>
    </row>
    <row r="16" spans="1:5" x14ac:dyDescent="0.25">
      <c r="A16" s="4" t="s">
        <v>8</v>
      </c>
      <c r="B16" s="30">
        <v>1151</v>
      </c>
      <c r="C16" s="30">
        <v>1135</v>
      </c>
      <c r="D16" s="30">
        <v>2444</v>
      </c>
      <c r="E16" s="30">
        <v>4730</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3" sqref="B3:E6"/>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11" t="s">
        <v>148</v>
      </c>
      <c r="C1" s="111"/>
      <c r="D1" s="111" t="s">
        <v>78</v>
      </c>
      <c r="E1" s="111"/>
    </row>
    <row r="2" spans="1:5" x14ac:dyDescent="0.25">
      <c r="A2" s="9" t="s">
        <v>136</v>
      </c>
      <c r="B2" s="9" t="s">
        <v>137</v>
      </c>
      <c r="C2" s="9" t="s">
        <v>1</v>
      </c>
      <c r="D2" s="9" t="s">
        <v>3</v>
      </c>
      <c r="E2" s="9">
        <f>SUM(E3:E6)</f>
        <v>3164</v>
      </c>
    </row>
    <row r="3" spans="1:5" x14ac:dyDescent="0.25">
      <c r="A3" s="12" t="s">
        <v>33</v>
      </c>
      <c r="B3" s="133" t="s">
        <v>209</v>
      </c>
      <c r="C3" s="133">
        <v>457</v>
      </c>
      <c r="D3" s="133" t="s">
        <v>209</v>
      </c>
      <c r="E3" s="133">
        <v>321</v>
      </c>
    </row>
    <row r="4" spans="1:5" x14ac:dyDescent="0.25">
      <c r="A4" s="12" t="s">
        <v>37</v>
      </c>
      <c r="B4" s="133">
        <v>3455</v>
      </c>
      <c r="C4" s="133">
        <v>1382</v>
      </c>
      <c r="D4" s="133">
        <v>2337</v>
      </c>
      <c r="E4" s="133">
        <v>1188</v>
      </c>
    </row>
    <row r="5" spans="1:5" x14ac:dyDescent="0.25">
      <c r="A5" s="12" t="s">
        <v>68</v>
      </c>
      <c r="B5" s="133">
        <v>32</v>
      </c>
      <c r="C5" s="133">
        <v>201</v>
      </c>
      <c r="D5" s="133">
        <v>12</v>
      </c>
      <c r="E5" s="133">
        <v>73</v>
      </c>
    </row>
    <row r="6" spans="1:5" ht="15.95" customHeight="1" x14ac:dyDescent="0.25">
      <c r="A6" s="4" t="s">
        <v>8</v>
      </c>
      <c r="B6" s="147">
        <v>3487</v>
      </c>
      <c r="C6" s="147">
        <v>2040</v>
      </c>
      <c r="D6" s="147">
        <v>2349</v>
      </c>
      <c r="E6" s="147">
        <v>1582</v>
      </c>
    </row>
    <row r="7" spans="1:5" ht="18" customHeight="1" x14ac:dyDescent="0.25">
      <c r="A7" s="99" t="s">
        <v>147</v>
      </c>
      <c r="B7" s="100"/>
      <c r="C7" s="100"/>
      <c r="D7" s="100"/>
      <c r="E7" s="101"/>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H42" sqref="H42"/>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11" t="s">
        <v>148</v>
      </c>
      <c r="C1" s="111"/>
      <c r="D1" s="111"/>
      <c r="E1" s="111" t="s">
        <v>78</v>
      </c>
      <c r="F1" s="111"/>
      <c r="G1" s="111"/>
    </row>
    <row r="2" spans="1:7" x14ac:dyDescent="0.25">
      <c r="A2" s="9" t="s">
        <v>136</v>
      </c>
      <c r="B2" s="9" t="s">
        <v>145</v>
      </c>
      <c r="C2" s="9" t="s">
        <v>41</v>
      </c>
      <c r="D2" s="9" t="s">
        <v>38</v>
      </c>
      <c r="E2" s="9">
        <f>SUM(E3:E6)</f>
        <v>2584</v>
      </c>
      <c r="F2" s="9" t="s">
        <v>41</v>
      </c>
      <c r="G2" s="9" t="s">
        <v>38</v>
      </c>
    </row>
    <row r="3" spans="1:7" x14ac:dyDescent="0.25">
      <c r="A3" s="12" t="s">
        <v>33</v>
      </c>
      <c r="B3" s="133">
        <v>51</v>
      </c>
      <c r="C3" s="133">
        <v>42</v>
      </c>
      <c r="D3" s="133">
        <v>364</v>
      </c>
      <c r="E3" s="133">
        <v>3</v>
      </c>
      <c r="F3" s="133">
        <v>8</v>
      </c>
      <c r="G3" s="133">
        <v>310</v>
      </c>
    </row>
    <row r="4" spans="1:7" x14ac:dyDescent="0.25">
      <c r="A4" s="12" t="s">
        <v>37</v>
      </c>
      <c r="B4" s="133">
        <v>959</v>
      </c>
      <c r="C4" s="133">
        <v>1314</v>
      </c>
      <c r="D4" s="133">
        <v>2564</v>
      </c>
      <c r="E4" s="133">
        <v>1289</v>
      </c>
      <c r="F4" s="133">
        <v>905</v>
      </c>
      <c r="G4" s="133">
        <v>1331</v>
      </c>
    </row>
    <row r="5" spans="1:7" x14ac:dyDescent="0.25">
      <c r="A5" s="12" t="s">
        <v>68</v>
      </c>
      <c r="B5" s="147" t="s">
        <v>208</v>
      </c>
      <c r="C5" s="147" t="s">
        <v>208</v>
      </c>
      <c r="D5" s="133">
        <v>233</v>
      </c>
      <c r="E5" s="133" t="s">
        <v>208</v>
      </c>
      <c r="F5" s="133" t="s">
        <v>208</v>
      </c>
      <c r="G5" s="133">
        <v>85</v>
      </c>
    </row>
    <row r="6" spans="1:7" x14ac:dyDescent="0.25">
      <c r="A6" s="4" t="s">
        <v>8</v>
      </c>
      <c r="B6" s="147">
        <v>1010</v>
      </c>
      <c r="C6" s="147">
        <v>1356</v>
      </c>
      <c r="D6" s="147">
        <v>3161</v>
      </c>
      <c r="E6" s="147">
        <v>1292</v>
      </c>
      <c r="F6" s="147">
        <v>913</v>
      </c>
      <c r="G6" s="147">
        <v>1726</v>
      </c>
    </row>
    <row r="7" spans="1:7" ht="19.5" customHeight="1" x14ac:dyDescent="0.25">
      <c r="A7" s="108" t="s">
        <v>147</v>
      </c>
      <c r="B7" s="109"/>
      <c r="C7" s="109"/>
      <c r="D7" s="109"/>
      <c r="E7" s="109"/>
      <c r="F7" s="109"/>
      <c r="G7" s="110"/>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8" sqref="G38"/>
    </sheetView>
  </sheetViews>
  <sheetFormatPr defaultRowHeight="15" x14ac:dyDescent="0.25"/>
  <cols>
    <col min="1" max="1" width="20.7109375" bestFit="1" customWidth="1"/>
    <col min="2" max="4" width="14.7109375" customWidth="1"/>
  </cols>
  <sheetData>
    <row r="1" spans="1:4" ht="72" customHeight="1" x14ac:dyDescent="0.25">
      <c r="A1" s="103" t="s">
        <v>216</v>
      </c>
      <c r="B1" s="103"/>
      <c r="C1" s="103"/>
      <c r="D1" s="103"/>
    </row>
    <row r="2" spans="1:4" ht="25.5" customHeight="1" x14ac:dyDescent="0.25">
      <c r="A2" s="98" t="s">
        <v>83</v>
      </c>
      <c r="B2" s="98"/>
      <c r="C2" s="98"/>
      <c r="D2" s="98"/>
    </row>
    <row r="3" spans="1:4" x14ac:dyDescent="0.25">
      <c r="A3" s="98" t="s">
        <v>84</v>
      </c>
      <c r="B3" s="98"/>
      <c r="C3" s="98"/>
      <c r="D3" s="98"/>
    </row>
    <row r="4" spans="1:4" x14ac:dyDescent="0.25">
      <c r="A4" s="103" t="s">
        <v>150</v>
      </c>
      <c r="B4" s="103"/>
      <c r="C4" s="103"/>
      <c r="D4" s="103"/>
    </row>
    <row r="5" spans="1:4" x14ac:dyDescent="0.25">
      <c r="A5" s="99" t="s">
        <v>151</v>
      </c>
      <c r="B5" s="100"/>
      <c r="C5" s="100"/>
      <c r="D5" s="101"/>
    </row>
    <row r="6" spans="1:4" ht="25.5" customHeight="1" x14ac:dyDescent="0.25">
      <c r="A6" s="113" t="s">
        <v>12</v>
      </c>
      <c r="B6" s="113"/>
      <c r="C6" s="113"/>
      <c r="D6" s="113"/>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39" sqref="D39"/>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147" t="s">
        <v>211</v>
      </c>
      <c r="C2" s="147">
        <v>23905</v>
      </c>
      <c r="D2" s="147">
        <v>23905</v>
      </c>
    </row>
    <row r="3" spans="1:4" x14ac:dyDescent="0.25">
      <c r="A3" s="12" t="s">
        <v>37</v>
      </c>
      <c r="B3" s="147">
        <v>125015</v>
      </c>
      <c r="C3" s="147">
        <v>41431</v>
      </c>
      <c r="D3" s="147">
        <v>166446</v>
      </c>
    </row>
    <row r="4" spans="1:4" x14ac:dyDescent="0.25">
      <c r="A4" s="13" t="s">
        <v>35</v>
      </c>
      <c r="B4" s="133">
        <v>62614</v>
      </c>
      <c r="C4" s="133">
        <v>10208</v>
      </c>
      <c r="D4" s="147">
        <v>72822</v>
      </c>
    </row>
    <row r="5" spans="1:4" x14ac:dyDescent="0.25">
      <c r="A5" s="13" t="s">
        <v>163</v>
      </c>
      <c r="B5" s="133">
        <v>62126</v>
      </c>
      <c r="C5" s="133">
        <v>30423</v>
      </c>
      <c r="D5" s="147">
        <v>92549</v>
      </c>
    </row>
    <row r="6" spans="1:4" x14ac:dyDescent="0.25">
      <c r="A6" s="13" t="s">
        <v>38</v>
      </c>
      <c r="B6" s="133">
        <v>275</v>
      </c>
      <c r="C6" s="133">
        <v>800</v>
      </c>
      <c r="D6" s="147">
        <v>1075</v>
      </c>
    </row>
    <row r="7" spans="1:4" x14ac:dyDescent="0.25">
      <c r="A7" s="12" t="s">
        <v>68</v>
      </c>
      <c r="B7" s="147">
        <v>8286</v>
      </c>
      <c r="C7" s="147">
        <v>29403</v>
      </c>
      <c r="D7" s="147">
        <v>37689</v>
      </c>
    </row>
    <row r="8" spans="1:4" x14ac:dyDescent="0.25">
      <c r="A8" s="7" t="s">
        <v>8</v>
      </c>
      <c r="B8" s="147">
        <v>133301</v>
      </c>
      <c r="C8" s="55">
        <v>94739</v>
      </c>
      <c r="D8" s="56">
        <v>228040</v>
      </c>
    </row>
    <row r="9" spans="1:4" ht="27" customHeight="1" x14ac:dyDescent="0.25">
      <c r="A9" s="103" t="s">
        <v>147</v>
      </c>
      <c r="B9" s="103"/>
      <c r="C9" s="103"/>
      <c r="D9" s="115"/>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2" sqref="B2:E9"/>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147">
        <v>714</v>
      </c>
      <c r="C2" s="147">
        <v>1140</v>
      </c>
      <c r="D2" s="147">
        <v>22051</v>
      </c>
      <c r="E2" s="147">
        <v>23905</v>
      </c>
    </row>
    <row r="3" spans="1:5" x14ac:dyDescent="0.25">
      <c r="A3" s="12" t="s">
        <v>37</v>
      </c>
      <c r="B3" s="147">
        <v>23025</v>
      </c>
      <c r="C3" s="147">
        <v>68494</v>
      </c>
      <c r="D3" s="147">
        <v>74925</v>
      </c>
      <c r="E3" s="147">
        <v>166444</v>
      </c>
    </row>
    <row r="4" spans="1:5" x14ac:dyDescent="0.25">
      <c r="A4" s="13" t="s">
        <v>34</v>
      </c>
      <c r="B4" s="133" t="s">
        <v>223</v>
      </c>
      <c r="C4" s="133" t="s">
        <v>223</v>
      </c>
      <c r="D4" s="133">
        <v>1028</v>
      </c>
      <c r="E4" s="147">
        <v>1028</v>
      </c>
    </row>
    <row r="5" spans="1:5" x14ac:dyDescent="0.25">
      <c r="A5" s="13" t="s">
        <v>35</v>
      </c>
      <c r="B5" s="133" t="s">
        <v>223</v>
      </c>
      <c r="C5" s="133" t="s">
        <v>223</v>
      </c>
      <c r="D5" s="133">
        <v>72822</v>
      </c>
      <c r="E5" s="147">
        <v>72822</v>
      </c>
    </row>
    <row r="6" spans="1:5" x14ac:dyDescent="0.25">
      <c r="A6" s="13" t="s">
        <v>36</v>
      </c>
      <c r="B6" s="133">
        <v>23025</v>
      </c>
      <c r="C6" s="133">
        <v>68494</v>
      </c>
      <c r="D6" s="133" t="s">
        <v>209</v>
      </c>
      <c r="E6" s="147">
        <v>91519</v>
      </c>
    </row>
    <row r="7" spans="1:5" x14ac:dyDescent="0.25">
      <c r="A7" s="13" t="s">
        <v>38</v>
      </c>
      <c r="B7" s="133" t="s">
        <v>223</v>
      </c>
      <c r="C7" s="133" t="s">
        <v>209</v>
      </c>
      <c r="D7" s="133">
        <v>1075</v>
      </c>
      <c r="E7" s="147">
        <v>1075</v>
      </c>
    </row>
    <row r="8" spans="1:5" x14ac:dyDescent="0.25">
      <c r="A8" s="12" t="s">
        <v>68</v>
      </c>
      <c r="B8" s="133" t="s">
        <v>209</v>
      </c>
      <c r="C8" s="133" t="s">
        <v>209</v>
      </c>
      <c r="D8" s="147">
        <v>37689</v>
      </c>
      <c r="E8" s="147">
        <v>37689</v>
      </c>
    </row>
    <row r="9" spans="1:5" x14ac:dyDescent="0.25">
      <c r="A9" s="8" t="s">
        <v>8</v>
      </c>
      <c r="B9" s="147">
        <v>23739</v>
      </c>
      <c r="C9" s="147">
        <v>69634</v>
      </c>
      <c r="D9" s="54">
        <v>134665</v>
      </c>
      <c r="E9" s="147">
        <v>228038</v>
      </c>
    </row>
    <row r="10" spans="1:5" ht="18.75" customHeight="1" x14ac:dyDescent="0.25">
      <c r="A10" s="113" t="s">
        <v>147</v>
      </c>
      <c r="B10" s="113"/>
      <c r="C10" s="113"/>
      <c r="D10" s="113"/>
      <c r="E10" s="113"/>
    </row>
  </sheetData>
  <mergeCells count="1">
    <mergeCell ref="A10:E10"/>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26" sqref="I26"/>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ht="25.5" x14ac:dyDescent="0.25">
      <c r="A1" s="137"/>
      <c r="B1" s="138" t="s">
        <v>165</v>
      </c>
      <c r="C1" s="138" t="s">
        <v>166</v>
      </c>
      <c r="D1" s="138" t="s">
        <v>202</v>
      </c>
      <c r="E1" s="78">
        <v>41600</v>
      </c>
      <c r="F1" s="138" t="s">
        <v>210</v>
      </c>
    </row>
    <row r="2" spans="1:6" x14ac:dyDescent="0.25">
      <c r="A2" s="139" t="s">
        <v>54</v>
      </c>
      <c r="B2" s="140">
        <v>32909</v>
      </c>
      <c r="C2" s="140">
        <v>35658</v>
      </c>
      <c r="D2" s="140">
        <v>24385</v>
      </c>
      <c r="E2" s="140">
        <v>32242</v>
      </c>
      <c r="F2" s="140">
        <v>23716</v>
      </c>
    </row>
    <row r="3" spans="1:6" x14ac:dyDescent="0.25">
      <c r="A3" s="141" t="s">
        <v>194</v>
      </c>
      <c r="B3" s="142">
        <v>13277</v>
      </c>
      <c r="C3" s="142">
        <v>13773</v>
      </c>
      <c r="D3" s="142">
        <v>10361</v>
      </c>
      <c r="E3" s="142">
        <v>13030</v>
      </c>
      <c r="F3" s="142">
        <v>8866</v>
      </c>
    </row>
    <row r="4" spans="1:6" x14ac:dyDescent="0.25">
      <c r="A4" s="141" t="s">
        <v>141</v>
      </c>
      <c r="B4" s="142">
        <v>19632</v>
      </c>
      <c r="C4" s="142">
        <v>21885</v>
      </c>
      <c r="D4" s="142">
        <v>14024</v>
      </c>
      <c r="E4" s="142">
        <v>19212</v>
      </c>
      <c r="F4" s="142">
        <v>14850</v>
      </c>
    </row>
    <row r="5" spans="1:6" x14ac:dyDescent="0.25">
      <c r="A5" s="144" t="s">
        <v>2</v>
      </c>
      <c r="B5" s="140">
        <v>1132</v>
      </c>
      <c r="C5" s="140">
        <v>1722</v>
      </c>
      <c r="D5" s="140">
        <v>1292</v>
      </c>
      <c r="E5" s="140">
        <v>1634</v>
      </c>
      <c r="F5" s="140">
        <v>446</v>
      </c>
    </row>
    <row r="6" spans="1:6" x14ac:dyDescent="0.25">
      <c r="A6" s="141" t="s">
        <v>195</v>
      </c>
      <c r="B6" s="142">
        <v>802</v>
      </c>
      <c r="C6" s="142">
        <v>1115</v>
      </c>
      <c r="D6" s="142">
        <v>866</v>
      </c>
      <c r="E6" s="142">
        <v>1022</v>
      </c>
      <c r="F6" s="142">
        <v>299</v>
      </c>
    </row>
    <row r="7" spans="1:6" x14ac:dyDescent="0.25">
      <c r="A7" s="141" t="s">
        <v>141</v>
      </c>
      <c r="B7" s="61">
        <v>330</v>
      </c>
      <c r="C7" s="61">
        <v>607</v>
      </c>
      <c r="D7" s="61">
        <v>426</v>
      </c>
      <c r="E7" s="61">
        <v>612</v>
      </c>
      <c r="F7" s="61">
        <v>147</v>
      </c>
    </row>
    <row r="8" spans="1:6" x14ac:dyDescent="0.25">
      <c r="A8" s="144" t="s">
        <v>5</v>
      </c>
      <c r="B8" s="140">
        <v>15747</v>
      </c>
      <c r="C8" s="140">
        <v>16225</v>
      </c>
      <c r="D8" s="140">
        <v>14988</v>
      </c>
      <c r="E8" s="140">
        <v>27836</v>
      </c>
      <c r="F8" s="140">
        <v>9458</v>
      </c>
    </row>
    <row r="9" spans="1:6" x14ac:dyDescent="0.25">
      <c r="A9" s="141" t="s">
        <v>195</v>
      </c>
      <c r="B9" s="142">
        <v>8815</v>
      </c>
      <c r="C9" s="142">
        <v>9221</v>
      </c>
      <c r="D9" s="142">
        <v>8117</v>
      </c>
      <c r="E9" s="142">
        <v>13284</v>
      </c>
      <c r="F9" s="142">
        <v>5527</v>
      </c>
    </row>
    <row r="10" spans="1:6" x14ac:dyDescent="0.25">
      <c r="A10" s="141" t="s">
        <v>141</v>
      </c>
      <c r="B10" s="142">
        <v>6932</v>
      </c>
      <c r="C10" s="142">
        <v>7004</v>
      </c>
      <c r="D10" s="142">
        <v>6871</v>
      </c>
      <c r="E10" s="142">
        <v>14552</v>
      </c>
      <c r="F10" s="142">
        <v>3931</v>
      </c>
    </row>
    <row r="11" spans="1:6" x14ac:dyDescent="0.25">
      <c r="A11" s="144" t="s">
        <v>197</v>
      </c>
      <c r="B11" s="145" t="s">
        <v>4</v>
      </c>
      <c r="C11" s="145" t="s">
        <v>4</v>
      </c>
      <c r="D11" s="145" t="s">
        <v>4</v>
      </c>
      <c r="E11" s="145" t="s">
        <v>4</v>
      </c>
      <c r="F11" s="145" t="s">
        <v>4</v>
      </c>
    </row>
    <row r="12" spans="1:6" x14ac:dyDescent="0.25">
      <c r="A12" s="141" t="s">
        <v>195</v>
      </c>
      <c r="B12" s="146" t="s">
        <v>4</v>
      </c>
      <c r="C12" s="146" t="s">
        <v>4</v>
      </c>
      <c r="D12" s="146" t="s">
        <v>4</v>
      </c>
      <c r="E12" s="146" t="s">
        <v>4</v>
      </c>
      <c r="F12" s="146" t="s">
        <v>4</v>
      </c>
    </row>
    <row r="13" spans="1:6" x14ac:dyDescent="0.25">
      <c r="A13" s="141" t="s">
        <v>141</v>
      </c>
      <c r="B13" s="146" t="s">
        <v>4</v>
      </c>
      <c r="C13" s="146" t="s">
        <v>4</v>
      </c>
      <c r="D13" s="146" t="s">
        <v>4</v>
      </c>
      <c r="E13" s="146" t="s">
        <v>4</v>
      </c>
      <c r="F13" s="146" t="s">
        <v>4</v>
      </c>
    </row>
    <row r="14" spans="1:6" x14ac:dyDescent="0.25">
      <c r="A14" s="144" t="s">
        <v>6</v>
      </c>
      <c r="B14" s="145" t="s">
        <v>4</v>
      </c>
      <c r="C14" s="145" t="s">
        <v>4</v>
      </c>
      <c r="D14" s="145" t="s">
        <v>4</v>
      </c>
      <c r="E14" s="145" t="s">
        <v>4</v>
      </c>
      <c r="F14" s="145" t="s">
        <v>4</v>
      </c>
    </row>
    <row r="15" spans="1:6" x14ac:dyDescent="0.25">
      <c r="A15" s="141" t="s">
        <v>195</v>
      </c>
      <c r="B15" s="146" t="s">
        <v>4</v>
      </c>
      <c r="C15" s="146" t="s">
        <v>4</v>
      </c>
      <c r="D15" s="146" t="s">
        <v>4</v>
      </c>
      <c r="E15" s="146" t="s">
        <v>4</v>
      </c>
      <c r="F15" s="146" t="s">
        <v>4</v>
      </c>
    </row>
    <row r="16" spans="1:6" x14ac:dyDescent="0.25">
      <c r="A16" s="141" t="s">
        <v>141</v>
      </c>
      <c r="B16" s="146" t="s">
        <v>4</v>
      </c>
      <c r="C16" s="146" t="s">
        <v>4</v>
      </c>
      <c r="D16" s="146" t="s">
        <v>4</v>
      </c>
      <c r="E16" s="146" t="s">
        <v>4</v>
      </c>
      <c r="F16" s="146" t="s">
        <v>4</v>
      </c>
    </row>
    <row r="17" spans="1:6" x14ac:dyDescent="0.25">
      <c r="A17" s="144" t="s">
        <v>7</v>
      </c>
      <c r="B17" s="145" t="s">
        <v>4</v>
      </c>
      <c r="C17" s="145" t="s">
        <v>4</v>
      </c>
      <c r="D17" s="145" t="s">
        <v>4</v>
      </c>
      <c r="E17" s="145" t="s">
        <v>4</v>
      </c>
      <c r="F17" s="145" t="s">
        <v>4</v>
      </c>
    </row>
    <row r="18" spans="1:6" x14ac:dyDescent="0.25">
      <c r="A18" s="141" t="s">
        <v>195</v>
      </c>
      <c r="B18" s="142" t="s">
        <v>4</v>
      </c>
      <c r="C18" s="142" t="s">
        <v>4</v>
      </c>
      <c r="D18" s="142" t="s">
        <v>4</v>
      </c>
      <c r="E18" s="142" t="s">
        <v>4</v>
      </c>
      <c r="F18" s="142" t="s">
        <v>4</v>
      </c>
    </row>
    <row r="19" spans="1:6" x14ac:dyDescent="0.25">
      <c r="A19" s="141" t="s">
        <v>141</v>
      </c>
      <c r="B19" s="142" t="s">
        <v>4</v>
      </c>
      <c r="C19" s="142" t="s">
        <v>4</v>
      </c>
      <c r="D19" s="142" t="s">
        <v>4</v>
      </c>
      <c r="E19" s="142" t="s">
        <v>4</v>
      </c>
      <c r="F19" s="142" t="s">
        <v>4</v>
      </c>
    </row>
    <row r="20" spans="1:6" x14ac:dyDescent="0.25">
      <c r="A20" s="144" t="s">
        <v>8</v>
      </c>
      <c r="B20" s="140">
        <v>49788</v>
      </c>
      <c r="C20" s="140">
        <v>53605</v>
      </c>
      <c r="D20" s="140">
        <v>40665</v>
      </c>
      <c r="E20" s="140">
        <v>61712</v>
      </c>
      <c r="F20" s="140">
        <v>33620</v>
      </c>
    </row>
    <row r="21" spans="1:6" x14ac:dyDescent="0.25">
      <c r="A21" s="87"/>
      <c r="B21" s="88"/>
      <c r="C21" s="88"/>
      <c r="D21" s="88"/>
      <c r="E21" s="88"/>
      <c r="F21" s="89"/>
    </row>
    <row r="22" spans="1:6" ht="108" customHeight="1" x14ac:dyDescent="0.25">
      <c r="A22" s="94" t="s">
        <v>199</v>
      </c>
      <c r="B22" s="94"/>
      <c r="C22" s="94"/>
      <c r="D22" s="94"/>
      <c r="E22" s="94"/>
      <c r="F22" s="94"/>
    </row>
    <row r="23" spans="1:6" ht="15" customHeight="1" x14ac:dyDescent="0.25">
      <c r="A23" s="94" t="s">
        <v>13</v>
      </c>
      <c r="B23" s="94"/>
      <c r="C23" s="94"/>
      <c r="D23" s="94"/>
      <c r="E23" s="94"/>
      <c r="F23" s="94"/>
    </row>
    <row r="24" spans="1:6" ht="18.75" customHeight="1" x14ac:dyDescent="0.25">
      <c r="A24" s="94" t="s">
        <v>14</v>
      </c>
      <c r="B24" s="94"/>
      <c r="C24" s="94"/>
      <c r="D24" s="94"/>
      <c r="E24" s="94"/>
      <c r="F24" s="94"/>
    </row>
    <row r="25" spans="1:6" ht="18" customHeight="1" x14ac:dyDescent="0.25">
      <c r="A25" s="94" t="s">
        <v>11</v>
      </c>
      <c r="B25" s="94"/>
      <c r="C25" s="94"/>
      <c r="D25" s="94"/>
      <c r="E25" s="94"/>
      <c r="F25" s="94"/>
    </row>
    <row r="26" spans="1:6" ht="30" customHeight="1" x14ac:dyDescent="0.25">
      <c r="A26" s="80" t="s">
        <v>12</v>
      </c>
      <c r="B26" s="81"/>
      <c r="C26" s="81"/>
      <c r="D26" s="81"/>
      <c r="E26" s="81"/>
      <c r="F26" s="8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B3" sqref="B3:E10"/>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c r="B1" s="111" t="s">
        <v>148</v>
      </c>
      <c r="C1" s="111"/>
      <c r="D1" s="111" t="s">
        <v>78</v>
      </c>
      <c r="E1" s="111"/>
    </row>
    <row r="2" spans="1:5" x14ac:dyDescent="0.25">
      <c r="A2" s="9" t="s">
        <v>136</v>
      </c>
      <c r="B2" s="9" t="s">
        <v>137</v>
      </c>
      <c r="C2" s="9" t="s">
        <v>1</v>
      </c>
      <c r="D2" s="9" t="s">
        <v>3</v>
      </c>
      <c r="E2" s="9" t="s">
        <v>1</v>
      </c>
    </row>
    <row r="3" spans="1:5" x14ac:dyDescent="0.25">
      <c r="A3" s="12" t="s">
        <v>33</v>
      </c>
      <c r="B3" s="147" t="s">
        <v>209</v>
      </c>
      <c r="C3" s="147">
        <v>23095</v>
      </c>
      <c r="D3" s="147" t="s">
        <v>209</v>
      </c>
      <c r="E3" s="147">
        <v>24714</v>
      </c>
    </row>
    <row r="4" spans="1:5" x14ac:dyDescent="0.25">
      <c r="A4" s="12" t="s">
        <v>37</v>
      </c>
      <c r="B4" s="147">
        <v>167144</v>
      </c>
      <c r="C4" s="147">
        <v>57981</v>
      </c>
      <c r="D4" s="147">
        <v>82885</v>
      </c>
      <c r="E4" s="147">
        <v>24881</v>
      </c>
    </row>
    <row r="5" spans="1:5" x14ac:dyDescent="0.25">
      <c r="A5" s="13" t="s">
        <v>34</v>
      </c>
      <c r="B5" s="133" t="s">
        <v>209</v>
      </c>
      <c r="C5" s="133">
        <v>1742</v>
      </c>
      <c r="D5" s="133">
        <v>20</v>
      </c>
      <c r="E5" s="133">
        <v>295</v>
      </c>
    </row>
    <row r="6" spans="1:5" x14ac:dyDescent="0.25">
      <c r="A6" s="13" t="s">
        <v>35</v>
      </c>
      <c r="B6" s="133">
        <v>88134</v>
      </c>
      <c r="C6" s="133">
        <v>15477</v>
      </c>
      <c r="D6" s="133">
        <v>37093</v>
      </c>
      <c r="E6" s="133">
        <v>4939</v>
      </c>
    </row>
    <row r="7" spans="1:5" x14ac:dyDescent="0.25">
      <c r="A7" s="13" t="s">
        <v>36</v>
      </c>
      <c r="B7" s="133">
        <v>78745</v>
      </c>
      <c r="C7" s="133">
        <v>39594</v>
      </c>
      <c r="D7" s="133">
        <v>45487</v>
      </c>
      <c r="E7" s="133">
        <v>19214</v>
      </c>
    </row>
    <row r="8" spans="1:5" x14ac:dyDescent="0.25">
      <c r="A8" s="13" t="s">
        <v>38</v>
      </c>
      <c r="B8" s="133">
        <v>265</v>
      </c>
      <c r="C8" s="133">
        <v>1168</v>
      </c>
      <c r="D8" s="133">
        <v>285</v>
      </c>
      <c r="E8" s="133">
        <v>433</v>
      </c>
    </row>
    <row r="9" spans="1:5" x14ac:dyDescent="0.25">
      <c r="A9" s="12" t="s">
        <v>68</v>
      </c>
      <c r="B9" s="133">
        <v>11233</v>
      </c>
      <c r="C9" s="133">
        <v>45186</v>
      </c>
      <c r="D9" s="133">
        <v>5339</v>
      </c>
      <c r="E9" s="133">
        <v>13620</v>
      </c>
    </row>
    <row r="10" spans="1:5" ht="15.95" customHeight="1" x14ac:dyDescent="0.25">
      <c r="A10" s="4" t="s">
        <v>8</v>
      </c>
      <c r="B10" s="147">
        <v>178377</v>
      </c>
      <c r="C10" s="147">
        <v>126262</v>
      </c>
      <c r="D10" s="147">
        <v>88224</v>
      </c>
      <c r="E10" s="147">
        <v>63215</v>
      </c>
    </row>
    <row r="11" spans="1:5" ht="18.75" customHeight="1" x14ac:dyDescent="0.25">
      <c r="A11" s="113" t="s">
        <v>147</v>
      </c>
      <c r="B11" s="113"/>
      <c r="C11" s="113"/>
      <c r="D11" s="116"/>
      <c r="E11" s="113"/>
    </row>
    <row r="12" spans="1:5" x14ac:dyDescent="0.25">
      <c r="D12" s="57"/>
    </row>
  </sheetData>
  <mergeCells count="3">
    <mergeCell ref="B1:C1"/>
    <mergeCell ref="D1:E1"/>
    <mergeCell ref="A11:E11"/>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28" sqref="G28"/>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11" t="s">
        <v>148</v>
      </c>
      <c r="C1" s="111"/>
      <c r="D1" s="111"/>
      <c r="E1" s="111" t="s">
        <v>78</v>
      </c>
      <c r="F1" s="111"/>
      <c r="G1" s="111"/>
    </row>
    <row r="2" spans="1:7" x14ac:dyDescent="0.25">
      <c r="A2" s="9" t="s">
        <v>136</v>
      </c>
      <c r="B2" s="9" t="s">
        <v>145</v>
      </c>
      <c r="C2" s="9" t="s">
        <v>41</v>
      </c>
      <c r="D2" s="9" t="s">
        <v>38</v>
      </c>
      <c r="E2" s="9" t="s">
        <v>40</v>
      </c>
      <c r="F2" s="9" t="s">
        <v>41</v>
      </c>
      <c r="G2" s="9" t="s">
        <v>38</v>
      </c>
    </row>
    <row r="3" spans="1:7" x14ac:dyDescent="0.25">
      <c r="A3" s="12" t="s">
        <v>33</v>
      </c>
      <c r="B3" s="147">
        <v>1398</v>
      </c>
      <c r="C3" s="147">
        <v>2020</v>
      </c>
      <c r="D3" s="147">
        <v>19677</v>
      </c>
      <c r="E3" s="147">
        <v>30</v>
      </c>
      <c r="F3" s="147">
        <v>260</v>
      </c>
      <c r="G3" s="147">
        <v>24424</v>
      </c>
    </row>
    <row r="4" spans="1:7" x14ac:dyDescent="0.25">
      <c r="A4" s="12" t="s">
        <v>37</v>
      </c>
      <c r="B4" s="147">
        <v>30920</v>
      </c>
      <c r="C4" s="147">
        <v>87419</v>
      </c>
      <c r="D4" s="147">
        <v>106786</v>
      </c>
      <c r="E4" s="147">
        <v>15131</v>
      </c>
      <c r="F4" s="147">
        <v>49570</v>
      </c>
      <c r="G4" s="147">
        <v>43065</v>
      </c>
    </row>
    <row r="5" spans="1:7" x14ac:dyDescent="0.25">
      <c r="A5" s="13" t="s">
        <v>35</v>
      </c>
      <c r="B5" s="133" t="s">
        <v>208</v>
      </c>
      <c r="C5" s="133" t="s">
        <v>208</v>
      </c>
      <c r="D5" s="133">
        <v>103611</v>
      </c>
      <c r="E5" s="133" t="s">
        <v>208</v>
      </c>
      <c r="F5" s="133" t="s">
        <v>208</v>
      </c>
      <c r="G5" s="133">
        <v>42032</v>
      </c>
    </row>
    <row r="6" spans="1:7" x14ac:dyDescent="0.25">
      <c r="A6" s="13" t="s">
        <v>163</v>
      </c>
      <c r="B6" s="133">
        <v>30920</v>
      </c>
      <c r="C6" s="133">
        <v>87419</v>
      </c>
      <c r="D6" s="133">
        <v>1742</v>
      </c>
      <c r="E6" s="133">
        <v>15131</v>
      </c>
      <c r="F6" s="133">
        <v>49570</v>
      </c>
      <c r="G6" s="133">
        <v>315</v>
      </c>
    </row>
    <row r="7" spans="1:7" x14ac:dyDescent="0.25">
      <c r="A7" s="13" t="s">
        <v>38</v>
      </c>
      <c r="B7" s="133" t="s">
        <v>208</v>
      </c>
      <c r="C7" s="133" t="s">
        <v>208</v>
      </c>
      <c r="D7" s="133">
        <v>1433</v>
      </c>
      <c r="E7" s="133" t="s">
        <v>208</v>
      </c>
      <c r="F7" s="133" t="s">
        <v>208</v>
      </c>
      <c r="G7" s="133">
        <v>718</v>
      </c>
    </row>
    <row r="8" spans="1:7" x14ac:dyDescent="0.25">
      <c r="A8" s="12" t="s">
        <v>68</v>
      </c>
      <c r="B8" s="147" t="s">
        <v>208</v>
      </c>
      <c r="C8" s="147" t="s">
        <v>208</v>
      </c>
      <c r="D8" s="147">
        <v>56419</v>
      </c>
      <c r="E8" s="147" t="s">
        <v>208</v>
      </c>
      <c r="F8" s="147" t="s">
        <v>208</v>
      </c>
      <c r="G8" s="147">
        <v>18959</v>
      </c>
    </row>
    <row r="9" spans="1:7" x14ac:dyDescent="0.25">
      <c r="A9" s="4" t="s">
        <v>8</v>
      </c>
      <c r="B9" s="147">
        <v>32318</v>
      </c>
      <c r="C9" s="147">
        <v>89439</v>
      </c>
      <c r="D9" s="147">
        <v>182882</v>
      </c>
      <c r="E9" s="147">
        <v>15161</v>
      </c>
      <c r="F9" s="147">
        <v>49830</v>
      </c>
      <c r="G9" s="147">
        <v>86448</v>
      </c>
    </row>
    <row r="10" spans="1:7" ht="20.25" customHeight="1" x14ac:dyDescent="0.25">
      <c r="A10" s="108" t="s">
        <v>147</v>
      </c>
      <c r="B10" s="109"/>
      <c r="C10" s="109"/>
      <c r="D10" s="109"/>
      <c r="E10" s="109"/>
      <c r="F10" s="109"/>
      <c r="G10" s="110"/>
    </row>
  </sheetData>
  <mergeCells count="3">
    <mergeCell ref="B1:D1"/>
    <mergeCell ref="E1:G1"/>
    <mergeCell ref="A10:G10"/>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33" sqref="F33"/>
    </sheetView>
  </sheetViews>
  <sheetFormatPr defaultRowHeight="15" x14ac:dyDescent="0.25"/>
  <cols>
    <col min="1" max="1" width="20.7109375" bestFit="1" customWidth="1"/>
    <col min="2" max="4" width="14.7109375" customWidth="1"/>
  </cols>
  <sheetData>
    <row r="1" spans="1:4" ht="88.5" customHeight="1" x14ac:dyDescent="0.25">
      <c r="A1" s="103" t="s">
        <v>217</v>
      </c>
      <c r="B1" s="103"/>
      <c r="C1" s="103"/>
      <c r="D1" s="103"/>
    </row>
    <row r="2" spans="1:4" ht="25.5" customHeight="1" x14ac:dyDescent="0.25">
      <c r="A2" s="98" t="s">
        <v>83</v>
      </c>
      <c r="B2" s="98"/>
      <c r="C2" s="98"/>
      <c r="D2" s="98"/>
    </row>
    <row r="3" spans="1:4" x14ac:dyDescent="0.25">
      <c r="A3" s="98" t="s">
        <v>84</v>
      </c>
      <c r="B3" s="98"/>
      <c r="C3" s="98"/>
      <c r="D3" s="98"/>
    </row>
    <row r="4" spans="1:4" x14ac:dyDescent="0.25">
      <c r="A4" s="103" t="s">
        <v>150</v>
      </c>
      <c r="B4" s="103"/>
      <c r="C4" s="103"/>
      <c r="D4" s="103"/>
    </row>
    <row r="5" spans="1:4" x14ac:dyDescent="0.25">
      <c r="A5" s="99" t="s">
        <v>151</v>
      </c>
      <c r="B5" s="100"/>
      <c r="C5" s="100"/>
      <c r="D5" s="101"/>
    </row>
    <row r="6" spans="1:4" ht="25.5" customHeight="1" x14ac:dyDescent="0.25">
      <c r="A6" s="113" t="s">
        <v>12</v>
      </c>
      <c r="B6" s="113"/>
      <c r="C6" s="113"/>
      <c r="D6" s="113"/>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10" sqref="G10"/>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ht="25.5" x14ac:dyDescent="0.25">
      <c r="A1" s="77" t="s">
        <v>164</v>
      </c>
      <c r="B1" s="138" t="s">
        <v>165</v>
      </c>
      <c r="C1" s="138" t="s">
        <v>166</v>
      </c>
      <c r="D1" s="138" t="s">
        <v>202</v>
      </c>
      <c r="E1" s="138" t="s">
        <v>206</v>
      </c>
      <c r="F1" s="138" t="s">
        <v>210</v>
      </c>
    </row>
    <row r="2" spans="1:7" x14ac:dyDescent="0.25">
      <c r="A2" s="59" t="s">
        <v>167</v>
      </c>
      <c r="B2" s="60">
        <v>4420000</v>
      </c>
      <c r="C2" s="60">
        <v>4420000</v>
      </c>
      <c r="D2" s="60">
        <v>4420000</v>
      </c>
      <c r="E2" s="60">
        <v>4420000</v>
      </c>
      <c r="F2" s="60">
        <v>4420000</v>
      </c>
    </row>
    <row r="3" spans="1:7" x14ac:dyDescent="0.25">
      <c r="A3" s="76" t="s">
        <v>51</v>
      </c>
      <c r="B3" s="61" t="s">
        <v>189</v>
      </c>
      <c r="C3" s="61" t="s">
        <v>189</v>
      </c>
      <c r="D3" s="61" t="s">
        <v>189</v>
      </c>
      <c r="E3" s="61" t="s">
        <v>189</v>
      </c>
      <c r="F3" s="61" t="s">
        <v>189</v>
      </c>
    </row>
    <row r="4" spans="1:7" x14ac:dyDescent="0.25">
      <c r="A4" s="76" t="s">
        <v>168</v>
      </c>
      <c r="B4" s="61" t="s">
        <v>189</v>
      </c>
      <c r="C4" s="61" t="s">
        <v>189</v>
      </c>
      <c r="D4" s="61" t="s">
        <v>189</v>
      </c>
      <c r="E4" s="61" t="s">
        <v>189</v>
      </c>
      <c r="F4" s="61" t="s">
        <v>189</v>
      </c>
    </row>
    <row r="5" spans="1:7" x14ac:dyDescent="0.25">
      <c r="A5" s="76" t="s">
        <v>169</v>
      </c>
      <c r="B5" s="61" t="s">
        <v>189</v>
      </c>
      <c r="C5" s="61" t="s">
        <v>189</v>
      </c>
      <c r="D5" s="61" t="s">
        <v>189</v>
      </c>
      <c r="E5" s="61" t="s">
        <v>189</v>
      </c>
      <c r="F5" s="61" t="s">
        <v>189</v>
      </c>
    </row>
    <row r="6" spans="1:7" x14ac:dyDescent="0.25">
      <c r="A6" s="76" t="s">
        <v>39</v>
      </c>
      <c r="B6" s="61" t="s">
        <v>189</v>
      </c>
      <c r="C6" s="61" t="s">
        <v>189</v>
      </c>
      <c r="D6" s="61" t="s">
        <v>189</v>
      </c>
      <c r="E6" s="61" t="s">
        <v>189</v>
      </c>
      <c r="F6" s="61" t="s">
        <v>189</v>
      </c>
    </row>
    <row r="7" spans="1:7" x14ac:dyDescent="0.25">
      <c r="A7" s="27" t="s">
        <v>170</v>
      </c>
      <c r="B7" s="61" t="s">
        <v>189</v>
      </c>
      <c r="C7" s="61" t="s">
        <v>189</v>
      </c>
      <c r="D7" s="61" t="s">
        <v>189</v>
      </c>
      <c r="E7" s="61" t="s">
        <v>189</v>
      </c>
      <c r="F7" s="61" t="s">
        <v>189</v>
      </c>
      <c r="G7" s="31"/>
    </row>
    <row r="8" spans="1:7" ht="45.75" customHeight="1" x14ac:dyDescent="0.25">
      <c r="A8" s="33" t="s">
        <v>8</v>
      </c>
      <c r="B8" s="40">
        <v>4420000</v>
      </c>
      <c r="C8" s="40">
        <v>4420000</v>
      </c>
      <c r="D8" s="40">
        <v>4420000</v>
      </c>
      <c r="E8" s="40">
        <v>4420000</v>
      </c>
      <c r="F8" s="40">
        <v>4420000</v>
      </c>
    </row>
    <row r="9" spans="1:7" ht="24.75" customHeight="1" x14ac:dyDescent="0.25">
      <c r="A9" s="120" t="s">
        <v>218</v>
      </c>
      <c r="B9" s="121"/>
      <c r="C9" s="121"/>
      <c r="D9" s="121"/>
      <c r="E9" s="121"/>
      <c r="F9" s="122"/>
    </row>
    <row r="10" spans="1:7" ht="16.5" customHeight="1" x14ac:dyDescent="0.25">
      <c r="A10" s="123" t="s">
        <v>22</v>
      </c>
      <c r="B10" s="124"/>
      <c r="C10" s="124"/>
      <c r="D10" s="124"/>
      <c r="E10" s="124"/>
      <c r="F10" s="125"/>
    </row>
    <row r="11" spans="1:7" ht="15" customHeight="1" x14ac:dyDescent="0.25">
      <c r="A11" s="123" t="s">
        <v>171</v>
      </c>
      <c r="B11" s="124"/>
      <c r="C11" s="124"/>
      <c r="D11" s="124"/>
      <c r="E11" s="124"/>
      <c r="F11" s="125"/>
    </row>
    <row r="12" spans="1:7" ht="15.75" customHeight="1" x14ac:dyDescent="0.25">
      <c r="A12" s="123" t="s">
        <v>11</v>
      </c>
      <c r="B12" s="124"/>
      <c r="C12" s="124"/>
      <c r="D12" s="124"/>
      <c r="E12" s="124"/>
      <c r="F12" s="125"/>
    </row>
    <row r="13" spans="1:7" ht="24.75" customHeight="1" x14ac:dyDescent="0.25">
      <c r="A13" s="117" t="s">
        <v>12</v>
      </c>
      <c r="B13" s="118"/>
      <c r="C13" s="118"/>
      <c r="D13" s="118"/>
      <c r="E13" s="118"/>
      <c r="F13" s="119"/>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I25" sqref="I25"/>
    </sheetView>
  </sheetViews>
  <sheetFormatPr defaultRowHeight="15" x14ac:dyDescent="0.25"/>
  <cols>
    <col min="1" max="1" width="24.7109375" customWidth="1"/>
    <col min="2" max="2" width="12.28515625" customWidth="1"/>
    <col min="3" max="5" width="11.7109375" customWidth="1"/>
    <col min="6" max="6" width="12.140625" customWidth="1"/>
  </cols>
  <sheetData>
    <row r="1" spans="1:6" ht="25.5" x14ac:dyDescent="0.25">
      <c r="A1" s="24" t="s">
        <v>164</v>
      </c>
      <c r="B1" s="138" t="s">
        <v>165</v>
      </c>
      <c r="C1" s="138" t="s">
        <v>166</v>
      </c>
      <c r="D1" s="138" t="s">
        <v>202</v>
      </c>
      <c r="E1" s="138" t="s">
        <v>206</v>
      </c>
      <c r="F1" s="138" t="s">
        <v>210</v>
      </c>
    </row>
    <row r="2" spans="1:6" x14ac:dyDescent="0.25">
      <c r="A2" s="62" t="s">
        <v>172</v>
      </c>
      <c r="B2" s="60">
        <v>1700000</v>
      </c>
      <c r="C2" s="60">
        <v>1700000</v>
      </c>
      <c r="D2" s="60">
        <v>1700000</v>
      </c>
      <c r="E2" s="60">
        <v>1700000</v>
      </c>
      <c r="F2" s="60">
        <v>1700000</v>
      </c>
    </row>
    <row r="3" spans="1:6" x14ac:dyDescent="0.25">
      <c r="A3" s="25" t="s">
        <v>173</v>
      </c>
      <c r="B3" s="26" t="s">
        <v>4</v>
      </c>
      <c r="C3" s="26" t="s">
        <v>4</v>
      </c>
      <c r="D3" s="26" t="s">
        <v>4</v>
      </c>
      <c r="E3" s="26" t="s">
        <v>4</v>
      </c>
      <c r="F3" s="26" t="s">
        <v>4</v>
      </c>
    </row>
    <row r="4" spans="1:6" x14ac:dyDescent="0.25">
      <c r="A4" s="27" t="s">
        <v>37</v>
      </c>
      <c r="B4" s="26" t="s">
        <v>4</v>
      </c>
      <c r="C4" s="26" t="s">
        <v>4</v>
      </c>
      <c r="D4" s="26" t="s">
        <v>4</v>
      </c>
      <c r="E4" s="26" t="s">
        <v>4</v>
      </c>
      <c r="F4" s="26" t="s">
        <v>4</v>
      </c>
    </row>
    <row r="5" spans="1:6" x14ac:dyDescent="0.25">
      <c r="A5" s="27" t="s">
        <v>174</v>
      </c>
      <c r="B5" s="26" t="s">
        <v>4</v>
      </c>
      <c r="C5" s="26" t="s">
        <v>4</v>
      </c>
      <c r="D5" s="26" t="s">
        <v>4</v>
      </c>
      <c r="E5" s="26" t="s">
        <v>4</v>
      </c>
      <c r="F5" s="26" t="s">
        <v>4</v>
      </c>
    </row>
    <row r="6" spans="1:6" x14ac:dyDescent="0.25">
      <c r="A6" s="27" t="s">
        <v>175</v>
      </c>
      <c r="B6" s="26" t="s">
        <v>4</v>
      </c>
      <c r="C6" s="26" t="s">
        <v>4</v>
      </c>
      <c r="D6" s="26" t="s">
        <v>4</v>
      </c>
      <c r="E6" s="26" t="s">
        <v>4</v>
      </c>
      <c r="F6" s="26" t="s">
        <v>4</v>
      </c>
    </row>
    <row r="7" spans="1:6" x14ac:dyDescent="0.25">
      <c r="A7" s="28" t="s">
        <v>176</v>
      </c>
      <c r="B7" s="26" t="s">
        <v>4</v>
      </c>
      <c r="C7" s="26" t="s">
        <v>4</v>
      </c>
      <c r="D7" s="26" t="s">
        <v>4</v>
      </c>
      <c r="E7" s="26" t="s">
        <v>4</v>
      </c>
      <c r="F7" s="26" t="s">
        <v>4</v>
      </c>
    </row>
    <row r="8" spans="1:6" x14ac:dyDescent="0.25">
      <c r="A8" s="29" t="s">
        <v>8</v>
      </c>
      <c r="B8" s="30">
        <f>B2</f>
        <v>1700000</v>
      </c>
      <c r="C8" s="30">
        <f t="shared" ref="C8:F8" si="0">C2</f>
        <v>1700000</v>
      </c>
      <c r="D8" s="30">
        <f t="shared" si="0"/>
        <v>1700000</v>
      </c>
      <c r="E8" s="30">
        <f t="shared" si="0"/>
        <v>1700000</v>
      </c>
      <c r="F8" s="30">
        <f t="shared" si="0"/>
        <v>1700000</v>
      </c>
    </row>
    <row r="9" spans="1:6" ht="27" customHeight="1" x14ac:dyDescent="0.25">
      <c r="A9" s="127" t="s">
        <v>219</v>
      </c>
      <c r="B9" s="127"/>
      <c r="C9" s="127"/>
      <c r="D9" s="127"/>
      <c r="E9" s="127"/>
      <c r="F9" s="127"/>
    </row>
    <row r="10" spans="1:6" ht="14.25" customHeight="1" x14ac:dyDescent="0.25">
      <c r="A10" s="127" t="s">
        <v>22</v>
      </c>
      <c r="B10" s="127"/>
      <c r="C10" s="127"/>
      <c r="D10" s="127"/>
      <c r="E10" s="127"/>
      <c r="F10" s="127"/>
    </row>
    <row r="11" spans="1:6" ht="15.75" customHeight="1" x14ac:dyDescent="0.25">
      <c r="A11" s="127" t="s">
        <v>177</v>
      </c>
      <c r="B11" s="127"/>
      <c r="C11" s="127"/>
      <c r="D11" s="127"/>
      <c r="E11" s="127"/>
      <c r="F11" s="127"/>
    </row>
    <row r="12" spans="1:6" x14ac:dyDescent="0.25">
      <c r="A12" s="127" t="s">
        <v>178</v>
      </c>
      <c r="B12" s="127"/>
      <c r="C12" s="127"/>
      <c r="D12" s="127"/>
      <c r="E12" s="127"/>
      <c r="F12" s="127"/>
    </row>
    <row r="13" spans="1:6" ht="14.25" customHeight="1" x14ac:dyDescent="0.25">
      <c r="A13" s="123" t="s">
        <v>42</v>
      </c>
      <c r="B13" s="124"/>
      <c r="C13" s="124"/>
      <c r="D13" s="124"/>
      <c r="E13" s="124"/>
      <c r="F13" s="125"/>
    </row>
    <row r="14" spans="1:6" ht="26.25" customHeight="1" x14ac:dyDescent="0.25">
      <c r="A14" s="126" t="s">
        <v>12</v>
      </c>
      <c r="B14" s="126"/>
      <c r="C14" s="126"/>
      <c r="D14" s="126"/>
      <c r="E14" s="126"/>
      <c r="F14" s="126"/>
    </row>
    <row r="15" spans="1:6" ht="27" customHeight="1" x14ac:dyDescent="0.25">
      <c r="B15" s="31"/>
      <c r="C15" s="3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36" sqref="F36"/>
    </sheetView>
  </sheetViews>
  <sheetFormatPr defaultRowHeight="15" x14ac:dyDescent="0.25"/>
  <cols>
    <col min="1" max="1" width="24.7109375" customWidth="1"/>
    <col min="2" max="2" width="12.28515625" customWidth="1"/>
    <col min="3" max="5" width="11.7109375" customWidth="1"/>
    <col min="6" max="6" width="12.140625" customWidth="1"/>
  </cols>
  <sheetData>
    <row r="1" spans="1:6" ht="25.5" x14ac:dyDescent="0.25">
      <c r="A1" s="24" t="s">
        <v>164</v>
      </c>
      <c r="B1" s="138" t="s">
        <v>165</v>
      </c>
      <c r="C1" s="138" t="s">
        <v>166</v>
      </c>
      <c r="D1" s="138" t="s">
        <v>202</v>
      </c>
      <c r="E1" s="138" t="s">
        <v>206</v>
      </c>
      <c r="F1" s="138" t="s">
        <v>210</v>
      </c>
    </row>
    <row r="2" spans="1:6" x14ac:dyDescent="0.25">
      <c r="A2" s="62" t="s">
        <v>179</v>
      </c>
      <c r="B2" s="60">
        <v>31450000</v>
      </c>
      <c r="C2" s="60">
        <v>31450000</v>
      </c>
      <c r="D2" s="60">
        <v>31450000</v>
      </c>
      <c r="E2" s="60">
        <v>31450000</v>
      </c>
      <c r="F2" s="60">
        <v>31450000</v>
      </c>
    </row>
    <row r="3" spans="1:6" x14ac:dyDescent="0.25">
      <c r="A3" s="25" t="s">
        <v>180</v>
      </c>
      <c r="B3" s="26" t="s">
        <v>4</v>
      </c>
      <c r="C3" s="26" t="s">
        <v>4</v>
      </c>
      <c r="D3" s="26" t="s">
        <v>4</v>
      </c>
      <c r="E3" s="26" t="s">
        <v>4</v>
      </c>
      <c r="F3" s="26" t="s">
        <v>4</v>
      </c>
    </row>
    <row r="4" spans="1:6" x14ac:dyDescent="0.25">
      <c r="A4" s="27" t="s">
        <v>181</v>
      </c>
      <c r="B4" s="26" t="s">
        <v>4</v>
      </c>
      <c r="C4" s="26" t="s">
        <v>4</v>
      </c>
      <c r="D4" s="26" t="s">
        <v>4</v>
      </c>
      <c r="E4" s="26" t="s">
        <v>4</v>
      </c>
      <c r="F4" s="26" t="s">
        <v>4</v>
      </c>
    </row>
    <row r="5" spans="1:6" x14ac:dyDescent="0.25">
      <c r="A5" s="27" t="s">
        <v>169</v>
      </c>
      <c r="B5" s="26" t="s">
        <v>4</v>
      </c>
      <c r="C5" s="26" t="s">
        <v>4</v>
      </c>
      <c r="D5" s="26" t="s">
        <v>4</v>
      </c>
      <c r="E5" s="26" t="s">
        <v>4</v>
      </c>
      <c r="F5" s="26" t="s">
        <v>4</v>
      </c>
    </row>
    <row r="6" spans="1:6" x14ac:dyDescent="0.25">
      <c r="A6" s="27" t="s">
        <v>182</v>
      </c>
      <c r="B6" s="26" t="s">
        <v>4</v>
      </c>
      <c r="C6" s="26" t="s">
        <v>4</v>
      </c>
      <c r="D6" s="26" t="s">
        <v>4</v>
      </c>
      <c r="E6" s="26" t="s">
        <v>4</v>
      </c>
      <c r="F6" s="26" t="s">
        <v>4</v>
      </c>
    </row>
    <row r="7" spans="1:6" x14ac:dyDescent="0.25">
      <c r="A7" s="28" t="s">
        <v>72</v>
      </c>
      <c r="B7" s="26" t="s">
        <v>4</v>
      </c>
      <c r="C7" s="26" t="s">
        <v>4</v>
      </c>
      <c r="D7" s="26" t="s">
        <v>4</v>
      </c>
      <c r="E7" s="26" t="s">
        <v>4</v>
      </c>
      <c r="F7" s="26" t="s">
        <v>4</v>
      </c>
    </row>
    <row r="8" spans="1:6" x14ac:dyDescent="0.25">
      <c r="A8" s="29" t="s">
        <v>8</v>
      </c>
      <c r="B8" s="30">
        <f>B2</f>
        <v>31450000</v>
      </c>
      <c r="C8" s="30">
        <f t="shared" ref="C8:F8" si="0">C2</f>
        <v>31450000</v>
      </c>
      <c r="D8" s="30">
        <f t="shared" si="0"/>
        <v>31450000</v>
      </c>
      <c r="E8" s="30">
        <f t="shared" si="0"/>
        <v>31450000</v>
      </c>
      <c r="F8" s="30">
        <f t="shared" si="0"/>
        <v>31450000</v>
      </c>
    </row>
    <row r="9" spans="1:6" ht="27" customHeight="1" x14ac:dyDescent="0.25">
      <c r="A9" s="127" t="s">
        <v>219</v>
      </c>
      <c r="B9" s="127"/>
      <c r="C9" s="127"/>
      <c r="D9" s="127"/>
      <c r="E9" s="127"/>
      <c r="F9" s="127"/>
    </row>
    <row r="10" spans="1:6" ht="14.25" customHeight="1" x14ac:dyDescent="0.25">
      <c r="A10" s="127" t="s">
        <v>22</v>
      </c>
      <c r="B10" s="127"/>
      <c r="C10" s="127"/>
      <c r="D10" s="127"/>
      <c r="E10" s="127"/>
      <c r="F10" s="127"/>
    </row>
    <row r="11" spans="1:6" ht="15.75" customHeight="1" x14ac:dyDescent="0.25">
      <c r="A11" s="127" t="s">
        <v>183</v>
      </c>
      <c r="B11" s="127"/>
      <c r="C11" s="127"/>
      <c r="D11" s="127"/>
      <c r="E11" s="127"/>
      <c r="F11" s="127"/>
    </row>
    <row r="12" spans="1:6" x14ac:dyDescent="0.25">
      <c r="A12" s="123" t="s">
        <v>11</v>
      </c>
      <c r="B12" s="124"/>
      <c r="C12" s="124"/>
      <c r="D12" s="124"/>
      <c r="E12" s="124"/>
      <c r="F12" s="125"/>
    </row>
    <row r="13" spans="1:6" ht="27.75" customHeight="1" x14ac:dyDescent="0.25">
      <c r="A13" s="126" t="s">
        <v>12</v>
      </c>
      <c r="B13" s="126"/>
      <c r="C13" s="126"/>
      <c r="D13" s="126"/>
      <c r="E13" s="126"/>
      <c r="F13" s="126"/>
    </row>
    <row r="14" spans="1:6" ht="26.25" customHeight="1" x14ac:dyDescent="0.25">
      <c r="B14" s="31"/>
      <c r="C14" s="3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26" sqref="G26"/>
    </sheetView>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137"/>
      <c r="B1" s="138" t="s">
        <v>165</v>
      </c>
      <c r="C1" s="138" t="s">
        <v>166</v>
      </c>
      <c r="D1" s="138" t="s">
        <v>202</v>
      </c>
      <c r="E1" s="78">
        <v>41607</v>
      </c>
      <c r="F1" s="138" t="s">
        <v>210</v>
      </c>
    </row>
    <row r="2" spans="1:6" x14ac:dyDescent="0.25">
      <c r="A2" s="139" t="s">
        <v>54</v>
      </c>
      <c r="B2" s="140">
        <v>1484497</v>
      </c>
      <c r="C2" s="140">
        <v>1819403</v>
      </c>
      <c r="D2" s="140">
        <v>1507268</v>
      </c>
      <c r="E2" s="140">
        <v>1466600</v>
      </c>
      <c r="F2" s="140">
        <v>679828</v>
      </c>
    </row>
    <row r="3" spans="1:6" ht="15" customHeight="1" x14ac:dyDescent="0.25">
      <c r="A3" s="141" t="s">
        <v>184</v>
      </c>
      <c r="B3" s="142">
        <v>989537</v>
      </c>
      <c r="C3" s="142">
        <v>1253147</v>
      </c>
      <c r="D3" s="142">
        <v>766977</v>
      </c>
      <c r="E3" s="142">
        <v>900163</v>
      </c>
      <c r="F3" s="142">
        <v>470826</v>
      </c>
    </row>
    <row r="4" spans="1:6" ht="15" customHeight="1" x14ac:dyDescent="0.25">
      <c r="A4" s="141" t="s">
        <v>185</v>
      </c>
      <c r="B4" s="142">
        <v>494960</v>
      </c>
      <c r="C4" s="142">
        <v>566256</v>
      </c>
      <c r="D4" s="142">
        <v>740291</v>
      </c>
      <c r="E4" s="142">
        <v>566437</v>
      </c>
      <c r="F4" s="142">
        <v>209002</v>
      </c>
    </row>
    <row r="5" spans="1:6" ht="15" customHeight="1" x14ac:dyDescent="0.25">
      <c r="A5" s="139" t="s">
        <v>2</v>
      </c>
      <c r="B5" s="140">
        <v>50573</v>
      </c>
      <c r="C5" s="140">
        <v>80810</v>
      </c>
      <c r="D5" s="140">
        <v>50439</v>
      </c>
      <c r="E5" s="140">
        <v>84095</v>
      </c>
      <c r="F5" s="140">
        <v>21042</v>
      </c>
    </row>
    <row r="6" spans="1:6" ht="15" customHeight="1" x14ac:dyDescent="0.25">
      <c r="A6" s="141" t="s">
        <v>186</v>
      </c>
      <c r="B6" s="143" t="s">
        <v>187</v>
      </c>
      <c r="C6" s="143" t="s">
        <v>187</v>
      </c>
      <c r="D6" s="143" t="s">
        <v>187</v>
      </c>
      <c r="E6" s="143" t="s">
        <v>187</v>
      </c>
      <c r="F6" s="143" t="s">
        <v>187</v>
      </c>
    </row>
    <row r="7" spans="1:6" ht="15" customHeight="1" x14ac:dyDescent="0.25">
      <c r="A7" s="141" t="s">
        <v>185</v>
      </c>
      <c r="B7" s="142">
        <v>50573</v>
      </c>
      <c r="C7" s="142">
        <v>80810</v>
      </c>
      <c r="D7" s="142">
        <v>50439</v>
      </c>
      <c r="E7" s="142">
        <v>84095</v>
      </c>
      <c r="F7" s="142">
        <v>21042</v>
      </c>
    </row>
    <row r="8" spans="1:6" ht="15" customHeight="1" x14ac:dyDescent="0.25">
      <c r="A8" s="139" t="s">
        <v>5</v>
      </c>
      <c r="B8" s="140">
        <v>365723</v>
      </c>
      <c r="C8" s="140">
        <v>382244</v>
      </c>
      <c r="D8" s="140">
        <v>304204</v>
      </c>
      <c r="E8" s="140">
        <v>446519</v>
      </c>
      <c r="F8" s="140">
        <v>228039</v>
      </c>
    </row>
    <row r="9" spans="1:6" ht="15" customHeight="1" x14ac:dyDescent="0.25">
      <c r="A9" s="141" t="s">
        <v>186</v>
      </c>
      <c r="B9" s="142">
        <v>180847</v>
      </c>
      <c r="C9" s="142">
        <v>197091</v>
      </c>
      <c r="D9" s="142">
        <v>168358</v>
      </c>
      <c r="E9" s="142">
        <v>233694</v>
      </c>
      <c r="F9" s="142">
        <v>133300</v>
      </c>
    </row>
    <row r="10" spans="1:6" ht="15" customHeight="1" x14ac:dyDescent="0.25">
      <c r="A10" s="141" t="s">
        <v>185</v>
      </c>
      <c r="B10" s="142">
        <v>184877</v>
      </c>
      <c r="C10" s="142">
        <v>185153</v>
      </c>
      <c r="D10" s="142">
        <v>135846</v>
      </c>
      <c r="E10" s="142">
        <v>212825</v>
      </c>
      <c r="F10" s="142">
        <v>94739</v>
      </c>
    </row>
    <row r="11" spans="1:6" ht="15" customHeight="1" x14ac:dyDescent="0.25">
      <c r="A11" s="144" t="s">
        <v>197</v>
      </c>
      <c r="B11" s="145" t="s">
        <v>4</v>
      </c>
      <c r="C11" s="145" t="s">
        <v>4</v>
      </c>
      <c r="D11" s="145" t="s">
        <v>4</v>
      </c>
      <c r="E11" s="145" t="s">
        <v>4</v>
      </c>
      <c r="F11" s="145" t="s">
        <v>4</v>
      </c>
    </row>
    <row r="12" spans="1:6" ht="15" customHeight="1" x14ac:dyDescent="0.25">
      <c r="A12" s="141" t="s">
        <v>186</v>
      </c>
      <c r="B12" s="146" t="s">
        <v>4</v>
      </c>
      <c r="C12" s="146" t="s">
        <v>4</v>
      </c>
      <c r="D12" s="146" t="s">
        <v>4</v>
      </c>
      <c r="E12" s="146" t="s">
        <v>4</v>
      </c>
      <c r="F12" s="146" t="s">
        <v>4</v>
      </c>
    </row>
    <row r="13" spans="1:6" ht="15" customHeight="1" x14ac:dyDescent="0.25">
      <c r="A13" s="141" t="s">
        <v>185</v>
      </c>
      <c r="B13" s="146" t="s">
        <v>4</v>
      </c>
      <c r="C13" s="146" t="s">
        <v>4</v>
      </c>
      <c r="D13" s="146" t="s">
        <v>4</v>
      </c>
      <c r="E13" s="146" t="s">
        <v>4</v>
      </c>
      <c r="F13" s="146" t="s">
        <v>4</v>
      </c>
    </row>
    <row r="14" spans="1:6" ht="15" customHeight="1" x14ac:dyDescent="0.25">
      <c r="A14" s="139" t="s">
        <v>6</v>
      </c>
      <c r="B14" s="140" t="s">
        <v>4</v>
      </c>
      <c r="C14" s="140" t="s">
        <v>4</v>
      </c>
      <c r="D14" s="140" t="s">
        <v>4</v>
      </c>
      <c r="E14" s="140" t="s">
        <v>4</v>
      </c>
      <c r="F14" s="140" t="s">
        <v>4</v>
      </c>
    </row>
    <row r="15" spans="1:6" ht="15" customHeight="1" x14ac:dyDescent="0.25">
      <c r="A15" s="141" t="s">
        <v>186</v>
      </c>
      <c r="B15" s="142" t="s">
        <v>4</v>
      </c>
      <c r="C15" s="142" t="s">
        <v>4</v>
      </c>
      <c r="D15" s="142" t="s">
        <v>4</v>
      </c>
      <c r="E15" s="142" t="s">
        <v>4</v>
      </c>
      <c r="F15" s="142" t="s">
        <v>4</v>
      </c>
    </row>
    <row r="16" spans="1:6" ht="15" customHeight="1" x14ac:dyDescent="0.25">
      <c r="A16" s="141" t="s">
        <v>185</v>
      </c>
      <c r="B16" s="142" t="s">
        <v>4</v>
      </c>
      <c r="C16" s="142" t="s">
        <v>4</v>
      </c>
      <c r="D16" s="142" t="s">
        <v>4</v>
      </c>
      <c r="E16" s="142" t="s">
        <v>4</v>
      </c>
      <c r="F16" s="142" t="s">
        <v>4</v>
      </c>
    </row>
    <row r="17" spans="1:6" ht="15" customHeight="1" x14ac:dyDescent="0.25">
      <c r="A17" s="139" t="s">
        <v>7</v>
      </c>
      <c r="B17" s="140" t="s">
        <v>4</v>
      </c>
      <c r="C17" s="140" t="s">
        <v>4</v>
      </c>
      <c r="D17" s="140" t="s">
        <v>4</v>
      </c>
      <c r="E17" s="140" t="s">
        <v>4</v>
      </c>
      <c r="F17" s="140" t="s">
        <v>4</v>
      </c>
    </row>
    <row r="18" spans="1:6" ht="16.5" customHeight="1" x14ac:dyDescent="0.25">
      <c r="A18" s="141" t="s">
        <v>186</v>
      </c>
      <c r="B18" s="142" t="s">
        <v>4</v>
      </c>
      <c r="C18" s="142" t="s">
        <v>4</v>
      </c>
      <c r="D18" s="142" t="s">
        <v>4</v>
      </c>
      <c r="E18" s="142" t="s">
        <v>4</v>
      </c>
      <c r="F18" s="142" t="s">
        <v>4</v>
      </c>
    </row>
    <row r="19" spans="1:6" ht="15.75" customHeight="1" x14ac:dyDescent="0.25">
      <c r="A19" s="141" t="s">
        <v>185</v>
      </c>
      <c r="B19" s="142" t="s">
        <v>4</v>
      </c>
      <c r="C19" s="142" t="s">
        <v>4</v>
      </c>
      <c r="D19" s="142" t="s">
        <v>4</v>
      </c>
      <c r="E19" s="142" t="s">
        <v>4</v>
      </c>
      <c r="F19" s="142" t="s">
        <v>4</v>
      </c>
    </row>
    <row r="20" spans="1:6" ht="15.95" customHeight="1" x14ac:dyDescent="0.25">
      <c r="A20" s="139" t="s">
        <v>8</v>
      </c>
      <c r="B20" s="140">
        <v>1900794</v>
      </c>
      <c r="C20" s="140">
        <v>2282457</v>
      </c>
      <c r="D20" s="140">
        <v>1861911</v>
      </c>
      <c r="E20" s="140">
        <v>1997214</v>
      </c>
      <c r="F20" s="140">
        <v>928910</v>
      </c>
    </row>
    <row r="21" spans="1:6" ht="15.95" customHeight="1" x14ac:dyDescent="0.25">
      <c r="A21" s="95"/>
      <c r="B21" s="96"/>
      <c r="C21" s="96"/>
      <c r="D21" s="96"/>
      <c r="E21" s="96"/>
      <c r="F21" s="97"/>
    </row>
    <row r="22" spans="1:6" ht="66.75" customHeight="1" x14ac:dyDescent="0.25">
      <c r="A22" s="94" t="s">
        <v>200</v>
      </c>
      <c r="B22" s="94"/>
      <c r="C22" s="94"/>
      <c r="D22" s="94"/>
      <c r="E22" s="94"/>
      <c r="F22" s="94"/>
    </row>
    <row r="23" spans="1:6" ht="15.95" customHeight="1" x14ac:dyDescent="0.25">
      <c r="A23" s="94" t="s">
        <v>13</v>
      </c>
      <c r="B23" s="94"/>
      <c r="C23" s="94"/>
      <c r="D23" s="94"/>
      <c r="E23" s="94"/>
      <c r="F23" s="94"/>
    </row>
    <row r="24" spans="1:6" ht="15" customHeight="1" x14ac:dyDescent="0.25">
      <c r="A24" s="94" t="s">
        <v>10</v>
      </c>
      <c r="B24" s="94"/>
      <c r="C24" s="94"/>
      <c r="D24" s="94"/>
      <c r="E24" s="94"/>
      <c r="F24" s="94"/>
    </row>
    <row r="25" spans="1:6" ht="15" customHeight="1" x14ac:dyDescent="0.25">
      <c r="A25" s="94" t="s">
        <v>11</v>
      </c>
      <c r="B25" s="94"/>
      <c r="C25" s="94"/>
      <c r="D25" s="94"/>
      <c r="E25" s="94"/>
      <c r="F25" s="94"/>
    </row>
    <row r="26" spans="1:6" ht="29.25" customHeight="1" x14ac:dyDescent="0.25">
      <c r="A26" s="80" t="s">
        <v>12</v>
      </c>
      <c r="B26" s="81"/>
      <c r="C26" s="81"/>
      <c r="D26" s="81"/>
      <c r="E26" s="81"/>
      <c r="F26" s="8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28" sqref="D28"/>
    </sheetView>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137"/>
      <c r="B1" s="138" t="s">
        <v>165</v>
      </c>
      <c r="C1" s="138" t="s">
        <v>166</v>
      </c>
      <c r="D1" s="138" t="s">
        <v>202</v>
      </c>
      <c r="E1" s="78">
        <v>41600</v>
      </c>
      <c r="F1" s="138" t="s">
        <v>210</v>
      </c>
    </row>
    <row r="2" spans="1:6" x14ac:dyDescent="0.25">
      <c r="A2" s="139" t="s">
        <v>54</v>
      </c>
      <c r="B2" s="140">
        <v>2968995</v>
      </c>
      <c r="C2" s="140">
        <v>3638807</v>
      </c>
      <c r="D2" s="140">
        <v>3014536</v>
      </c>
      <c r="E2" s="140">
        <v>2933201</v>
      </c>
      <c r="F2" s="140">
        <v>1359657</v>
      </c>
    </row>
    <row r="3" spans="1:6" ht="15" customHeight="1" x14ac:dyDescent="0.25">
      <c r="A3" s="141" t="s">
        <v>194</v>
      </c>
      <c r="B3" s="142">
        <v>1270391</v>
      </c>
      <c r="C3" s="142">
        <v>1437794</v>
      </c>
      <c r="D3" s="142">
        <v>1387659</v>
      </c>
      <c r="E3" s="142">
        <v>1302927</v>
      </c>
      <c r="F3" s="142">
        <v>528338</v>
      </c>
    </row>
    <row r="4" spans="1:6" ht="15" customHeight="1" x14ac:dyDescent="0.25">
      <c r="A4" s="141" t="s">
        <v>141</v>
      </c>
      <c r="B4" s="142">
        <v>1698604</v>
      </c>
      <c r="C4" s="142">
        <v>2201013</v>
      </c>
      <c r="D4" s="142">
        <v>1626877</v>
      </c>
      <c r="E4" s="142">
        <v>1630274</v>
      </c>
      <c r="F4" s="142">
        <v>831319</v>
      </c>
    </row>
    <row r="5" spans="1:6" ht="15" customHeight="1" x14ac:dyDescent="0.25">
      <c r="A5" s="144" t="s">
        <v>2</v>
      </c>
      <c r="B5" s="140">
        <v>101146</v>
      </c>
      <c r="C5" s="140">
        <v>161620</v>
      </c>
      <c r="D5" s="140">
        <v>100879</v>
      </c>
      <c r="E5" s="140">
        <v>168190</v>
      </c>
      <c r="F5" s="140">
        <v>42084</v>
      </c>
    </row>
    <row r="6" spans="1:6" ht="15" customHeight="1" x14ac:dyDescent="0.25">
      <c r="A6" s="141" t="s">
        <v>195</v>
      </c>
      <c r="B6" s="142">
        <v>78995</v>
      </c>
      <c r="C6" s="142">
        <v>112608</v>
      </c>
      <c r="D6" s="142">
        <v>71592</v>
      </c>
      <c r="E6" s="142">
        <v>91901</v>
      </c>
      <c r="F6" s="142">
        <v>27842</v>
      </c>
    </row>
    <row r="7" spans="1:6" ht="15" customHeight="1" x14ac:dyDescent="0.25">
      <c r="A7" s="141" t="s">
        <v>141</v>
      </c>
      <c r="B7" s="142">
        <v>22150</v>
      </c>
      <c r="C7" s="142">
        <v>49012</v>
      </c>
      <c r="D7" s="142">
        <v>29287</v>
      </c>
      <c r="E7" s="142">
        <v>76289</v>
      </c>
      <c r="F7" s="142">
        <v>14242</v>
      </c>
    </row>
    <row r="8" spans="1:6" ht="15" customHeight="1" x14ac:dyDescent="0.25">
      <c r="A8" s="144" t="s">
        <v>5</v>
      </c>
      <c r="B8" s="140">
        <v>731447</v>
      </c>
      <c r="C8" s="140">
        <v>764488</v>
      </c>
      <c r="D8" s="140">
        <v>608408</v>
      </c>
      <c r="E8" s="140">
        <v>893038</v>
      </c>
      <c r="F8" s="140">
        <v>456078</v>
      </c>
    </row>
    <row r="9" spans="1:6" ht="15" customHeight="1" x14ac:dyDescent="0.25">
      <c r="A9" s="141" t="s">
        <v>195</v>
      </c>
      <c r="B9" s="142">
        <v>452462</v>
      </c>
      <c r="C9" s="142">
        <v>485298</v>
      </c>
      <c r="D9" s="142">
        <v>382740</v>
      </c>
      <c r="E9" s="142">
        <v>583786</v>
      </c>
      <c r="F9" s="142">
        <v>304640</v>
      </c>
    </row>
    <row r="10" spans="1:6" ht="15" customHeight="1" x14ac:dyDescent="0.25">
      <c r="A10" s="141" t="s">
        <v>141</v>
      </c>
      <c r="B10" s="142">
        <v>278985</v>
      </c>
      <c r="C10" s="142">
        <v>279190</v>
      </c>
      <c r="D10" s="142">
        <v>225668</v>
      </c>
      <c r="E10" s="142">
        <v>309252</v>
      </c>
      <c r="F10" s="142">
        <v>151439</v>
      </c>
    </row>
    <row r="11" spans="1:6" ht="15" customHeight="1" x14ac:dyDescent="0.25">
      <c r="A11" s="144" t="s">
        <v>197</v>
      </c>
      <c r="B11" s="145" t="s">
        <v>4</v>
      </c>
      <c r="C11" s="145" t="s">
        <v>4</v>
      </c>
      <c r="D11" s="145" t="s">
        <v>4</v>
      </c>
      <c r="E11" s="145" t="s">
        <v>4</v>
      </c>
      <c r="F11" s="145" t="s">
        <v>4</v>
      </c>
    </row>
    <row r="12" spans="1:6" ht="15" customHeight="1" x14ac:dyDescent="0.25">
      <c r="A12" s="141" t="s">
        <v>195</v>
      </c>
      <c r="B12" s="146" t="s">
        <v>4</v>
      </c>
      <c r="C12" s="146" t="s">
        <v>4</v>
      </c>
      <c r="D12" s="146" t="s">
        <v>4</v>
      </c>
      <c r="E12" s="146" t="s">
        <v>4</v>
      </c>
      <c r="F12" s="146" t="s">
        <v>4</v>
      </c>
    </row>
    <row r="13" spans="1:6" ht="15" customHeight="1" x14ac:dyDescent="0.25">
      <c r="A13" s="141" t="s">
        <v>141</v>
      </c>
      <c r="B13" s="146" t="s">
        <v>4</v>
      </c>
      <c r="C13" s="146" t="s">
        <v>4</v>
      </c>
      <c r="D13" s="146" t="s">
        <v>4</v>
      </c>
      <c r="E13" s="146" t="s">
        <v>4</v>
      </c>
      <c r="F13" s="146" t="s">
        <v>4</v>
      </c>
    </row>
    <row r="14" spans="1:6" ht="15" customHeight="1" x14ac:dyDescent="0.25">
      <c r="A14" s="144" t="s">
        <v>6</v>
      </c>
      <c r="B14" s="145" t="s">
        <v>4</v>
      </c>
      <c r="C14" s="145" t="s">
        <v>4</v>
      </c>
      <c r="D14" s="145" t="s">
        <v>4</v>
      </c>
      <c r="E14" s="145" t="s">
        <v>4</v>
      </c>
      <c r="F14" s="145" t="s">
        <v>4</v>
      </c>
    </row>
    <row r="15" spans="1:6" ht="15" customHeight="1" x14ac:dyDescent="0.25">
      <c r="A15" s="141" t="s">
        <v>195</v>
      </c>
      <c r="B15" s="146" t="s">
        <v>4</v>
      </c>
      <c r="C15" s="146" t="s">
        <v>4</v>
      </c>
      <c r="D15" s="146" t="s">
        <v>4</v>
      </c>
      <c r="E15" s="146" t="s">
        <v>4</v>
      </c>
      <c r="F15" s="146" t="s">
        <v>4</v>
      </c>
    </row>
    <row r="16" spans="1:6" ht="15" customHeight="1" x14ac:dyDescent="0.25">
      <c r="A16" s="141" t="s">
        <v>141</v>
      </c>
      <c r="B16" s="146" t="s">
        <v>4</v>
      </c>
      <c r="C16" s="146" t="s">
        <v>4</v>
      </c>
      <c r="D16" s="146" t="s">
        <v>4</v>
      </c>
      <c r="E16" s="146" t="s">
        <v>4</v>
      </c>
      <c r="F16" s="146" t="s">
        <v>4</v>
      </c>
    </row>
    <row r="17" spans="1:6" ht="15" customHeight="1" x14ac:dyDescent="0.25">
      <c r="A17" s="144" t="s">
        <v>7</v>
      </c>
      <c r="B17" s="140" t="s">
        <v>4</v>
      </c>
      <c r="C17" s="140" t="s">
        <v>4</v>
      </c>
      <c r="D17" s="140" t="s">
        <v>4</v>
      </c>
      <c r="E17" s="140" t="s">
        <v>4</v>
      </c>
      <c r="F17" s="140" t="s">
        <v>4</v>
      </c>
    </row>
    <row r="18" spans="1:6" ht="15" customHeight="1" x14ac:dyDescent="0.25">
      <c r="A18" s="141" t="s">
        <v>195</v>
      </c>
      <c r="B18" s="142" t="s">
        <v>4</v>
      </c>
      <c r="C18" s="142" t="s">
        <v>4</v>
      </c>
      <c r="D18" s="142" t="s">
        <v>4</v>
      </c>
      <c r="E18" s="142" t="s">
        <v>4</v>
      </c>
      <c r="F18" s="142" t="s">
        <v>4</v>
      </c>
    </row>
    <row r="19" spans="1:6" ht="15" customHeight="1" x14ac:dyDescent="0.25">
      <c r="A19" s="141" t="s">
        <v>141</v>
      </c>
      <c r="B19" s="142" t="s">
        <v>4</v>
      </c>
      <c r="C19" s="142" t="s">
        <v>4</v>
      </c>
      <c r="D19" s="142" t="s">
        <v>4</v>
      </c>
      <c r="E19" s="142" t="s">
        <v>4</v>
      </c>
      <c r="F19" s="142" t="s">
        <v>4</v>
      </c>
    </row>
    <row r="20" spans="1:6" ht="15" customHeight="1" x14ac:dyDescent="0.25">
      <c r="A20" s="144" t="s">
        <v>8</v>
      </c>
      <c r="B20" s="140">
        <v>3801587</v>
      </c>
      <c r="C20" s="140">
        <v>4564915</v>
      </c>
      <c r="D20" s="140">
        <v>3723823</v>
      </c>
      <c r="E20" s="140">
        <v>3994429</v>
      </c>
      <c r="F20" s="140">
        <v>1857819</v>
      </c>
    </row>
    <row r="21" spans="1:6" ht="15" customHeight="1" x14ac:dyDescent="0.25">
      <c r="A21" s="87"/>
      <c r="B21" s="88"/>
      <c r="C21" s="88"/>
      <c r="D21" s="88"/>
      <c r="E21" s="88"/>
      <c r="F21" s="89"/>
    </row>
    <row r="22" spans="1:6" ht="105.75" customHeight="1" x14ac:dyDescent="0.25">
      <c r="A22" s="94" t="s">
        <v>201</v>
      </c>
      <c r="B22" s="94"/>
      <c r="C22" s="94"/>
      <c r="D22" s="94"/>
      <c r="E22" s="94"/>
      <c r="F22" s="94"/>
    </row>
    <row r="23" spans="1:6" ht="15" customHeight="1" x14ac:dyDescent="0.25">
      <c r="A23" s="94" t="s">
        <v>13</v>
      </c>
      <c r="B23" s="94"/>
      <c r="C23" s="94"/>
      <c r="D23" s="94"/>
      <c r="E23" s="94"/>
      <c r="F23" s="94"/>
    </row>
    <row r="24" spans="1:6" ht="14.25" customHeight="1" x14ac:dyDescent="0.25">
      <c r="A24" s="94" t="s">
        <v>14</v>
      </c>
      <c r="B24" s="94"/>
      <c r="C24" s="94"/>
      <c r="D24" s="94"/>
      <c r="E24" s="94"/>
      <c r="F24" s="94"/>
    </row>
    <row r="25" spans="1:6" ht="15.75" customHeight="1" x14ac:dyDescent="0.25">
      <c r="A25" s="94" t="s">
        <v>11</v>
      </c>
      <c r="B25" s="94"/>
      <c r="C25" s="94"/>
      <c r="D25" s="94"/>
      <c r="E25" s="94"/>
      <c r="F25" s="94"/>
    </row>
    <row r="26" spans="1:6" ht="27" customHeight="1" x14ac:dyDescent="0.25">
      <c r="A26" s="80" t="s">
        <v>12</v>
      </c>
      <c r="B26" s="81"/>
      <c r="C26" s="81"/>
      <c r="D26" s="81"/>
      <c r="E26" s="81"/>
      <c r="F26" s="8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37" sqref="E37"/>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25" t="s">
        <v>67</v>
      </c>
      <c r="B2" s="133">
        <v>118961993</v>
      </c>
      <c r="C2" s="133">
        <v>68499425</v>
      </c>
      <c r="D2" s="133">
        <v>187461418</v>
      </c>
    </row>
    <row r="3" spans="1:4" x14ac:dyDescent="0.25">
      <c r="A3" s="27" t="s">
        <v>15</v>
      </c>
      <c r="B3" s="133">
        <v>52318958</v>
      </c>
      <c r="C3" s="133">
        <v>6369366</v>
      </c>
      <c r="D3" s="133">
        <v>58688324</v>
      </c>
    </row>
    <row r="4" spans="1:4" x14ac:dyDescent="0.25">
      <c r="A4" s="27" t="s">
        <v>18</v>
      </c>
      <c r="B4" s="133">
        <v>28109772</v>
      </c>
      <c r="C4" s="133">
        <v>6854652</v>
      </c>
      <c r="D4" s="133">
        <v>34964424</v>
      </c>
    </row>
    <row r="5" spans="1:4" x14ac:dyDescent="0.25">
      <c r="A5" s="27" t="s">
        <v>21</v>
      </c>
      <c r="B5" s="133" t="s">
        <v>211</v>
      </c>
      <c r="C5" s="133">
        <v>16584131</v>
      </c>
      <c r="D5" s="133">
        <v>16584131</v>
      </c>
    </row>
    <row r="6" spans="1:4" x14ac:dyDescent="0.25">
      <c r="A6" s="28" t="s">
        <v>68</v>
      </c>
      <c r="B6" s="133">
        <v>5630904</v>
      </c>
      <c r="C6" s="133">
        <v>25588239</v>
      </c>
      <c r="D6" s="133">
        <v>31219143</v>
      </c>
    </row>
    <row r="7" spans="1:4" x14ac:dyDescent="0.25">
      <c r="A7" s="29" t="s">
        <v>8</v>
      </c>
      <c r="B7" s="147">
        <v>205021627</v>
      </c>
      <c r="C7" s="147">
        <v>123895813</v>
      </c>
      <c r="D7" s="147">
        <v>328917440</v>
      </c>
    </row>
    <row r="8" spans="1:4" ht="34.5" customHeight="1" x14ac:dyDescent="0.25">
      <c r="A8" s="98" t="s">
        <v>69</v>
      </c>
      <c r="B8" s="98"/>
      <c r="C8" s="98"/>
      <c r="D8" s="98"/>
    </row>
    <row r="9" spans="1:4" x14ac:dyDescent="0.25">
      <c r="B9" s="31"/>
      <c r="C9" s="3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H34" sqref="H3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77" t="s">
        <v>65</v>
      </c>
      <c r="B1" s="16" t="s">
        <v>70</v>
      </c>
      <c r="C1" s="16" t="s">
        <v>23</v>
      </c>
      <c r="D1" s="16" t="s">
        <v>24</v>
      </c>
      <c r="E1" s="16" t="s">
        <v>25</v>
      </c>
      <c r="F1" s="16" t="s">
        <v>71</v>
      </c>
      <c r="G1" s="16" t="s">
        <v>26</v>
      </c>
      <c r="H1" s="16" t="s">
        <v>72</v>
      </c>
      <c r="I1" s="16" t="s">
        <v>8</v>
      </c>
    </row>
    <row r="2" spans="1:9" x14ac:dyDescent="0.25">
      <c r="A2" s="27" t="s">
        <v>32</v>
      </c>
      <c r="B2" s="130">
        <v>1102400</v>
      </c>
      <c r="C2" s="130">
        <v>1990585</v>
      </c>
      <c r="D2" s="130">
        <v>1845383</v>
      </c>
      <c r="E2" s="130">
        <v>8195521</v>
      </c>
      <c r="F2" s="130">
        <v>287688</v>
      </c>
      <c r="G2" s="130">
        <v>108517</v>
      </c>
      <c r="H2" s="130">
        <v>171345</v>
      </c>
      <c r="I2" s="130">
        <v>13701439</v>
      </c>
    </row>
    <row r="3" spans="1:9" x14ac:dyDescent="0.25">
      <c r="A3" s="25" t="s">
        <v>67</v>
      </c>
      <c r="B3" s="130">
        <v>66008996</v>
      </c>
      <c r="C3" s="130">
        <v>12613534</v>
      </c>
      <c r="D3" s="130">
        <v>16638041</v>
      </c>
      <c r="E3" s="130">
        <v>73990489</v>
      </c>
      <c r="F3" s="130">
        <v>3921378</v>
      </c>
      <c r="G3" s="130">
        <v>3917877</v>
      </c>
      <c r="H3" s="130">
        <v>10371103</v>
      </c>
      <c r="I3" s="130">
        <v>187461418</v>
      </c>
    </row>
    <row r="4" spans="1:9" x14ac:dyDescent="0.25">
      <c r="A4" s="27" t="s">
        <v>15</v>
      </c>
      <c r="B4" s="130">
        <v>27637691</v>
      </c>
      <c r="C4" s="130">
        <v>9500559</v>
      </c>
      <c r="D4" s="130">
        <v>26557</v>
      </c>
      <c r="E4" s="130">
        <v>17422936</v>
      </c>
      <c r="F4" s="130">
        <v>190817</v>
      </c>
      <c r="G4" s="130">
        <v>58660</v>
      </c>
      <c r="H4" s="130">
        <v>3851105</v>
      </c>
      <c r="I4" s="130">
        <v>58688325</v>
      </c>
    </row>
    <row r="5" spans="1:9" x14ac:dyDescent="0.25">
      <c r="A5" s="27" t="s">
        <v>18</v>
      </c>
      <c r="B5" s="130">
        <v>20923625</v>
      </c>
      <c r="C5" s="130">
        <v>5939183</v>
      </c>
      <c r="D5" s="130">
        <v>112023</v>
      </c>
      <c r="E5" s="130">
        <v>5823645</v>
      </c>
      <c r="F5" s="130">
        <v>983014</v>
      </c>
      <c r="G5" s="130">
        <v>526548</v>
      </c>
      <c r="H5" s="130">
        <v>656386</v>
      </c>
      <c r="I5" s="130">
        <v>34964424</v>
      </c>
    </row>
    <row r="6" spans="1:9" x14ac:dyDescent="0.25">
      <c r="A6" s="27" t="s">
        <v>21</v>
      </c>
      <c r="B6" s="130">
        <v>6804312</v>
      </c>
      <c r="C6" s="130">
        <v>970299</v>
      </c>
      <c r="D6" s="130">
        <v>2281464</v>
      </c>
      <c r="E6" s="130">
        <v>6011038</v>
      </c>
      <c r="F6" s="130">
        <v>283541</v>
      </c>
      <c r="G6" s="130">
        <v>10968</v>
      </c>
      <c r="H6" s="130">
        <v>222509</v>
      </c>
      <c r="I6" s="130">
        <v>16584131</v>
      </c>
    </row>
    <row r="7" spans="1:9" x14ac:dyDescent="0.25">
      <c r="A7" s="28" t="s">
        <v>68</v>
      </c>
      <c r="B7" s="130">
        <v>5567956</v>
      </c>
      <c r="C7" s="130">
        <v>994570</v>
      </c>
      <c r="D7" s="130">
        <v>282266</v>
      </c>
      <c r="E7" s="130">
        <v>10198608</v>
      </c>
      <c r="F7" s="130">
        <v>183669</v>
      </c>
      <c r="G7" s="130">
        <v>39181</v>
      </c>
      <c r="H7" s="130">
        <v>251455</v>
      </c>
      <c r="I7" s="130">
        <v>17517705</v>
      </c>
    </row>
    <row r="8" spans="1:9" x14ac:dyDescent="0.25">
      <c r="A8" s="33" t="s">
        <v>8</v>
      </c>
      <c r="B8" s="128">
        <v>128044980</v>
      </c>
      <c r="C8" s="128">
        <v>32008730</v>
      </c>
      <c r="D8" s="128">
        <v>21185734</v>
      </c>
      <c r="E8" s="128">
        <v>121642237</v>
      </c>
      <c r="F8" s="128">
        <v>5850107</v>
      </c>
      <c r="G8" s="128">
        <v>4661751</v>
      </c>
      <c r="H8" s="128">
        <v>15523903</v>
      </c>
      <c r="I8" s="128">
        <v>328917442</v>
      </c>
    </row>
    <row r="9" spans="1:9" ht="19.5" customHeight="1" x14ac:dyDescent="0.25">
      <c r="A9" s="99" t="s">
        <v>73</v>
      </c>
      <c r="B9" s="100"/>
      <c r="C9" s="100"/>
      <c r="D9" s="100"/>
      <c r="E9" s="100"/>
      <c r="F9" s="100"/>
      <c r="G9" s="100"/>
      <c r="H9" s="100"/>
      <c r="I9" s="101"/>
    </row>
    <row r="10" spans="1:9" ht="39.75" customHeight="1" x14ac:dyDescent="0.25"/>
    <row r="11" spans="1:9" ht="15" customHeight="1" x14ac:dyDescent="0.25"/>
    <row r="12" spans="1:9" ht="15" customHeight="1" x14ac:dyDescent="0.25"/>
    <row r="13" spans="1:9" ht="23.25" customHeight="1" x14ac:dyDescent="0.25"/>
    <row r="14"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EOnur</cp:lastModifiedBy>
  <dcterms:created xsi:type="dcterms:W3CDTF">2013-07-24T13:54:34Z</dcterms:created>
  <dcterms:modified xsi:type="dcterms:W3CDTF">2013-12-11T16:21:59Z</dcterms:modified>
</cp:coreProperties>
</file>