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905" yWindow="165" windowWidth="16560" windowHeight="11760"/>
  </bookViews>
  <sheets>
    <sheet name="Transactions" sheetId="2" r:id="rId1"/>
    <sheet name="Open Interest" sheetId="1" r:id="rId2"/>
  </sheets>
  <calcPr calcId="145621"/>
</workbook>
</file>

<file path=xl/calcChain.xml><?xml version="1.0" encoding="utf-8"?>
<calcChain xmlns="http://schemas.openxmlformats.org/spreadsheetml/2006/main">
  <c r="B39" i="2" l="1"/>
  <c r="B46" i="2"/>
</calcChain>
</file>

<file path=xl/sharedStrings.xml><?xml version="1.0" encoding="utf-8"?>
<sst xmlns="http://schemas.openxmlformats.org/spreadsheetml/2006/main" count="216" uniqueCount="77">
  <si>
    <t>SOFR IRS Transactions</t>
  </si>
  <si>
    <t>SOFR Futures Transactions</t>
  </si>
  <si>
    <t>Q3 2019 ($MM)</t>
  </si>
  <si>
    <t>July 1st, 2019 -September 27th, 2019</t>
  </si>
  <si>
    <t>Notional Qtr Change</t>
  </si>
  <si>
    <t>Avg Daily
Contracts</t>
  </si>
  <si>
    <t>Avg Daily
Notional</t>
  </si>
  <si>
    <t>Product*</t>
  </si>
  <si>
    <t>Swaps</t>
  </si>
  <si>
    <t>Notional</t>
  </si>
  <si>
    <t>Contract</t>
  </si>
  <si>
    <t>Contracts</t>
  </si>
  <si>
    <t>Basis</t>
  </si>
  <si>
    <t>1-Month SOFR</t>
  </si>
  <si>
    <t>OIS</t>
  </si>
  <si>
    <t>3-Month SOFR</t>
  </si>
  <si>
    <t>USD Libor Swaps</t>
  </si>
  <si>
    <t>Eurodollar Futures</t>
  </si>
  <si>
    <t>Cleared
Percent</t>
  </si>
  <si>
    <t>Contract Expiration</t>
  </si>
  <si>
    <t>Cleared*</t>
  </si>
  <si>
    <t>Exp Date</t>
  </si>
  <si>
    <t>Y</t>
  </si>
  <si>
    <t>Jul-19</t>
  </si>
  <si>
    <t>N</t>
  </si>
  <si>
    <t>Aug-19</t>
  </si>
  <si>
    <t>Sep-19</t>
  </si>
  <si>
    <t>Oct-19</t>
  </si>
  <si>
    <t>Original Tenor</t>
  </si>
  <si>
    <t>Nov-19</t>
  </si>
  <si>
    <t>Bucket*</t>
  </si>
  <si>
    <t>Percent</t>
  </si>
  <si>
    <t>Dec-19</t>
  </si>
  <si>
    <t>0M-3M</t>
  </si>
  <si>
    <t>Jan-20</t>
  </si>
  <si>
    <t>3M-6M</t>
  </si>
  <si>
    <t>Feb-20</t>
  </si>
  <si>
    <t>6M-1Y</t>
  </si>
  <si>
    <t>Mar-20</t>
  </si>
  <si>
    <t>1Y-5Y</t>
  </si>
  <si>
    <t>Jun-19</t>
  </si>
  <si>
    <t>5Y+</t>
  </si>
  <si>
    <t>Monthly Swaps</t>
  </si>
  <si>
    <t>Jun-20</t>
  </si>
  <si>
    <t>Month*</t>
  </si>
  <si>
    <t>Sep-20</t>
  </si>
  <si>
    <t>July</t>
  </si>
  <si>
    <t>Dec-20</t>
  </si>
  <si>
    <t>August</t>
  </si>
  <si>
    <t>Mar-21</t>
  </si>
  <si>
    <t>September</t>
  </si>
  <si>
    <t>Other</t>
  </si>
  <si>
    <t>Monthly Contracts</t>
  </si>
  <si>
    <t>Sector*</t>
  </si>
  <si>
    <t xml:space="preserve">Month </t>
  </si>
  <si>
    <t>Swap Dealer</t>
  </si>
  <si>
    <t>Hedge Fund</t>
  </si>
  <si>
    <t>FHLB/FanFred</t>
  </si>
  <si>
    <t>Index*</t>
  </si>
  <si>
    <t>SOFR/Fixed</t>
  </si>
  <si>
    <t>SOFR/Fed Funds</t>
  </si>
  <si>
    <t>SOFR/LIBOR</t>
  </si>
  <si>
    <t>*Swaptions are not included</t>
  </si>
  <si>
    <t>SOFR IRS Open Interest</t>
  </si>
  <si>
    <t>SOFR Futures Open Interest</t>
  </si>
  <si>
    <t>REVISED Q3 2019 ($MM)</t>
  </si>
  <si>
    <t>as of October 4th, 2019</t>
  </si>
  <si>
    <t>Remaining Tenor</t>
  </si>
  <si>
    <t>Trader Type</t>
  </si>
  <si>
    <t>Trader</t>
  </si>
  <si>
    <t>Long</t>
  </si>
  <si>
    <t>Short</t>
  </si>
  <si>
    <t xml:space="preserve"> Short </t>
  </si>
  <si>
    <t>Intermediary</t>
  </si>
  <si>
    <t>Leveraged Speculator</t>
  </si>
  <si>
    <t>Small Traders</t>
  </si>
  <si>
    <t>This research was produced in each author’s official capacity.  The tables were cleared for public distribution by the Office of the Chief Economist.  The analyses and conclusions expressed in this report are those of the author(s) and do not necessarily reflect the views of other Commission staff, the Office of the Chief Economist, or the Commission.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</si>
</sst>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96">
    <xf numFmtId="0" fontId="0" fillId="0" borderId="0" xfId="0"/>
    <xf numFmtId="0" fontId="0" fillId="33" borderId="0" xfId="0" applyFill="1" applyAlignment="1">
      <alignment vertical="center"/>
    </xf>
    <xf numFmtId="0" fontId="16" fillId="33" borderId="0" xfId="0" applyFont="1" applyFill="1" applyAlignment="1">
      <alignment wrapText="1"/>
    </xf>
    <xf numFmtId="0" fontId="0" fillId="33" borderId="0" xfId="0" applyFill="1" applyAlignment="1">
      <alignment horizontal="center" vertical="center"/>
    </xf>
    <xf numFmtId="3" fontId="0" fillId="33" borderId="0" xfId="0" applyNumberFormat="1" applyFill="1" applyAlignment="1">
      <alignment horizontal="center" vertical="center"/>
    </xf>
    <xf numFmtId="16" fontId="0" fillId="33" borderId="0" xfId="0" applyNumberFormat="1" applyFill="1" applyAlignment="1">
      <alignment horizontal="center" vertical="center"/>
    </xf>
    <xf numFmtId="0" fontId="16" fillId="33" borderId="0" xfId="0" applyFont="1" applyFill="1" applyAlignment="1">
      <alignment horizontal="center" wrapText="1"/>
    </xf>
    <xf numFmtId="0" fontId="16" fillId="33" borderId="0" xfId="0" applyFont="1" applyFill="1" applyAlignment="1">
      <alignment horizontal="center" vertical="center"/>
    </xf>
    <xf numFmtId="3" fontId="0" fillId="33" borderId="0" xfId="0" applyNumberFormat="1" applyFont="1" applyFill="1" applyAlignment="1">
      <alignment horizontal="center" wrapText="1"/>
    </xf>
    <xf numFmtId="0" fontId="0" fillId="33" borderId="0" xfId="0" applyFont="1" applyFill="1" applyAlignment="1">
      <alignment wrapText="1"/>
    </xf>
    <xf numFmtId="0" fontId="16" fillId="33" borderId="10" xfId="0" applyFont="1" applyFill="1" applyBorder="1" applyAlignment="1">
      <alignment vertical="center"/>
    </xf>
    <xf numFmtId="0" fontId="16" fillId="33" borderId="0" xfId="0" applyFont="1" applyFill="1" applyBorder="1" applyAlignment="1">
      <alignment wrapText="1"/>
    </xf>
    <xf numFmtId="0" fontId="0" fillId="35" borderId="0" xfId="0" applyFill="1" applyAlignment="1">
      <alignment vertical="center"/>
    </xf>
    <xf numFmtId="16" fontId="16" fillId="33" borderId="0" xfId="0" applyNumberFormat="1" applyFont="1" applyFill="1" applyAlignment="1">
      <alignment horizontal="center" vertical="center"/>
    </xf>
    <xf numFmtId="3" fontId="0" fillId="33" borderId="10" xfId="0" applyNumberFormat="1" applyFill="1" applyBorder="1" applyAlignment="1">
      <alignment horizontal="center" vertical="center"/>
    </xf>
    <xf numFmtId="10" fontId="16" fillId="33" borderId="0" xfId="0" applyNumberFormat="1" applyFont="1" applyFill="1" applyAlignment="1">
      <alignment horizontal="center" vertical="center"/>
    </xf>
    <xf numFmtId="0" fontId="0" fillId="33" borderId="10" xfId="0" applyFill="1" applyBorder="1" applyAlignment="1">
      <alignment vertical="center"/>
    </xf>
    <xf numFmtId="9" fontId="16" fillId="33" borderId="0" xfId="0" applyNumberFormat="1" applyFont="1" applyFill="1" applyAlignment="1">
      <alignment horizontal="center" vertical="center"/>
    </xf>
    <xf numFmtId="0" fontId="16" fillId="33" borderId="10" xfId="0" applyFont="1" applyFill="1" applyBorder="1" applyAlignment="1">
      <alignment horizontal="center" vertical="center"/>
    </xf>
    <xf numFmtId="3" fontId="16" fillId="33" borderId="0" xfId="0" applyNumberFormat="1" applyFont="1" applyFill="1" applyAlignment="1">
      <alignment horizontal="center" vertical="center"/>
    </xf>
    <xf numFmtId="0" fontId="16" fillId="33" borderId="0" xfId="0" applyFont="1" applyFill="1" applyAlignment="1">
      <alignment vertical="center"/>
    </xf>
    <xf numFmtId="0" fontId="0" fillId="35" borderId="0" xfId="0" applyFill="1" applyAlignment="1">
      <alignment horizontal="center" vertical="center"/>
    </xf>
    <xf numFmtId="3" fontId="0" fillId="35" borderId="0" xfId="0" applyNumberFormat="1" applyFill="1" applyAlignment="1">
      <alignment horizontal="center" vertical="center"/>
    </xf>
    <xf numFmtId="0" fontId="0" fillId="35" borderId="10" xfId="0" applyFill="1" applyBorder="1" applyAlignment="1">
      <alignment vertical="center"/>
    </xf>
    <xf numFmtId="3" fontId="0" fillId="35" borderId="10" xfId="0" applyNumberFormat="1" applyFill="1" applyBorder="1" applyAlignment="1">
      <alignment horizontal="center" vertical="center"/>
    </xf>
    <xf numFmtId="0" fontId="0" fillId="35" borderId="0" xfId="0" applyFont="1" applyFill="1" applyAlignment="1">
      <alignment wrapText="1"/>
    </xf>
    <xf numFmtId="3" fontId="0" fillId="35" borderId="0" xfId="0" applyNumberFormat="1" applyFont="1" applyFill="1" applyAlignment="1">
      <alignment horizontal="center" wrapText="1"/>
    </xf>
    <xf numFmtId="0" fontId="16" fillId="34" borderId="0" xfId="0" applyFont="1" applyFill="1" applyAlignment="1">
      <alignment vertical="center"/>
    </xf>
    <xf numFmtId="0" fontId="16" fillId="34" borderId="0" xfId="0" applyFont="1" applyFill="1" applyAlignment="1">
      <alignment horizontal="center" vertical="center"/>
    </xf>
    <xf numFmtId="3" fontId="16" fillId="34" borderId="0" xfId="0" applyNumberFormat="1" applyFont="1" applyFill="1" applyAlignment="1">
      <alignment horizontal="center" vertical="center"/>
    </xf>
    <xf numFmtId="9" fontId="0" fillId="33" borderId="0" xfId="0" applyNumberFormat="1" applyFill="1" applyAlignment="1">
      <alignment horizontal="center" vertical="center"/>
    </xf>
    <xf numFmtId="0" fontId="16" fillId="33" borderId="10" xfId="0" applyFont="1" applyFill="1" applyBorder="1" applyAlignment="1">
      <alignment wrapText="1"/>
    </xf>
    <xf numFmtId="9" fontId="0" fillId="33" borderId="10" xfId="0" applyNumberFormat="1" applyFill="1" applyBorder="1" applyAlignment="1">
      <alignment horizontal="center" vertical="center"/>
    </xf>
    <xf numFmtId="9" fontId="0" fillId="35" borderId="0" xfId="0" applyNumberFormat="1" applyFill="1" applyAlignment="1">
      <alignment horizontal="center" vertical="center"/>
    </xf>
    <xf numFmtId="9" fontId="0" fillId="35" borderId="10" xfId="0" applyNumberFormat="1" applyFill="1" applyBorder="1" applyAlignment="1">
      <alignment horizontal="center" vertical="center"/>
    </xf>
    <xf numFmtId="0" fontId="16" fillId="33" borderId="0" xfId="0" applyFont="1" applyFill="1" applyBorder="1" applyAlignment="1">
      <alignment horizontal="center" wrapText="1"/>
    </xf>
    <xf numFmtId="0" fontId="16" fillId="33" borderId="10" xfId="0" applyFont="1" applyFill="1" applyBorder="1" applyAlignment="1">
      <alignment horizontal="center" wrapText="1"/>
    </xf>
    <xf numFmtId="0" fontId="0" fillId="33" borderId="0" xfId="0" applyFill="1"/>
    <xf numFmtId="0" fontId="16" fillId="33" borderId="0" xfId="0" applyFont="1" applyFill="1"/>
    <xf numFmtId="0" fontId="0" fillId="33" borderId="0" xfId="0" applyFill="1" applyAlignment="1">
      <alignment horizontal="center"/>
    </xf>
    <xf numFmtId="0" fontId="0" fillId="33" borderId="0" xfId="0" applyFill="1" applyBorder="1" applyAlignment="1">
      <alignment horizontal="center"/>
    </xf>
    <xf numFmtId="0" fontId="16" fillId="33" borderId="10" xfId="0" applyFont="1" applyFill="1" applyBorder="1" applyAlignment="1">
      <alignment horizontal="center"/>
    </xf>
    <xf numFmtId="0" fontId="16" fillId="33" borderId="10" xfId="0" applyFont="1" applyFill="1" applyBorder="1"/>
    <xf numFmtId="0" fontId="0" fillId="35" borderId="0" xfId="0" applyFont="1" applyFill="1" applyBorder="1"/>
    <xf numFmtId="3" fontId="0" fillId="35" borderId="0" xfId="0" applyNumberFormat="1" applyFill="1" applyBorder="1" applyAlignment="1">
      <alignment horizontal="center"/>
    </xf>
    <xf numFmtId="9" fontId="0" fillId="35" borderId="0" xfId="42" applyFont="1" applyFill="1" applyBorder="1" applyAlignment="1">
      <alignment horizontal="center"/>
    </xf>
    <xf numFmtId="0" fontId="0" fillId="35" borderId="0" xfId="0" applyFill="1"/>
    <xf numFmtId="3" fontId="0" fillId="35" borderId="0" xfId="0" applyNumberFormat="1" applyFill="1" applyAlignment="1">
      <alignment horizontal="center"/>
    </xf>
    <xf numFmtId="9" fontId="0" fillId="35" borderId="0" xfId="42" applyFont="1" applyFill="1" applyAlignment="1">
      <alignment horizontal="center"/>
    </xf>
    <xf numFmtId="0" fontId="0" fillId="33" borderId="10" xfId="0" applyFill="1" applyBorder="1"/>
    <xf numFmtId="3" fontId="0" fillId="33" borderId="10" xfId="0" applyNumberFormat="1" applyFill="1" applyBorder="1" applyAlignment="1">
      <alignment horizontal="center"/>
    </xf>
    <xf numFmtId="9" fontId="0" fillId="33" borderId="10" xfId="42" applyFont="1" applyFill="1" applyBorder="1" applyAlignment="1">
      <alignment horizontal="center"/>
    </xf>
    <xf numFmtId="0" fontId="16" fillId="33" borderId="0" xfId="0" applyFont="1" applyFill="1" applyAlignment="1">
      <alignment horizontal="center"/>
    </xf>
    <xf numFmtId="3" fontId="16" fillId="33" borderId="0" xfId="0" applyNumberFormat="1" applyFont="1" applyFill="1" applyAlignment="1">
      <alignment horizontal="center"/>
    </xf>
    <xf numFmtId="9" fontId="16" fillId="33" borderId="0" xfId="42" applyFont="1" applyFill="1" applyAlignment="1">
      <alignment horizontal="center"/>
    </xf>
    <xf numFmtId="0" fontId="16" fillId="34" borderId="0" xfId="0" applyFont="1" applyFill="1"/>
    <xf numFmtId="0" fontId="16" fillId="34" borderId="0" xfId="0" applyFont="1" applyFill="1" applyAlignment="1">
      <alignment horizontal="center"/>
    </xf>
    <xf numFmtId="3" fontId="16" fillId="34" borderId="0" xfId="0" applyNumberFormat="1" applyFont="1" applyFill="1" applyAlignment="1">
      <alignment horizontal="center"/>
    </xf>
    <xf numFmtId="3" fontId="16" fillId="33" borderId="0" xfId="0" applyNumberFormat="1" applyFont="1" applyFill="1"/>
    <xf numFmtId="9" fontId="16" fillId="33" borderId="0" xfId="42" applyFont="1" applyFill="1"/>
    <xf numFmtId="9" fontId="0" fillId="35" borderId="0" xfId="42" applyNumberFormat="1" applyFont="1" applyFill="1" applyAlignment="1">
      <alignment horizontal="center"/>
    </xf>
    <xf numFmtId="49" fontId="0" fillId="35" borderId="0" xfId="0" applyNumberFormat="1" applyFill="1" applyAlignment="1">
      <alignment horizontal="center"/>
    </xf>
    <xf numFmtId="9" fontId="0" fillId="33" borderId="10" xfId="42" applyNumberFormat="1" applyFont="1" applyFill="1" applyBorder="1" applyAlignment="1">
      <alignment horizontal="center"/>
    </xf>
    <xf numFmtId="49" fontId="0" fillId="33" borderId="0" xfId="0" applyNumberFormat="1" applyFill="1" applyAlignment="1">
      <alignment horizontal="center"/>
    </xf>
    <xf numFmtId="3" fontId="0" fillId="33" borderId="0" xfId="0" applyNumberFormat="1" applyFill="1" applyAlignment="1">
      <alignment horizontal="center"/>
    </xf>
    <xf numFmtId="9" fontId="16" fillId="33" borderId="0" xfId="42" applyNumberFormat="1" applyFont="1" applyFill="1" applyAlignment="1">
      <alignment horizontal="center"/>
    </xf>
    <xf numFmtId="3" fontId="16" fillId="33" borderId="10" xfId="0" applyNumberFormat="1" applyFont="1" applyFill="1" applyBorder="1" applyAlignment="1">
      <alignment horizontal="center"/>
    </xf>
    <xf numFmtId="9" fontId="0" fillId="35" borderId="0" xfId="0" applyNumberFormat="1" applyFill="1" applyAlignment="1">
      <alignment horizontal="center"/>
    </xf>
    <xf numFmtId="9" fontId="0" fillId="33" borderId="0" xfId="0" applyNumberFormat="1" applyFill="1" applyAlignment="1">
      <alignment horizontal="center"/>
    </xf>
    <xf numFmtId="49" fontId="0" fillId="33" borderId="10" xfId="0" applyNumberFormat="1" applyFill="1" applyBorder="1" applyAlignment="1">
      <alignment horizontal="center"/>
    </xf>
    <xf numFmtId="0" fontId="0" fillId="35" borderId="10" xfId="0" applyFill="1" applyBorder="1"/>
    <xf numFmtId="3" fontId="0" fillId="35" borderId="10" xfId="0" applyNumberFormat="1" applyFill="1" applyBorder="1" applyAlignment="1">
      <alignment horizontal="center"/>
    </xf>
    <xf numFmtId="9" fontId="0" fillId="35" borderId="10" xfId="0" applyNumberFormat="1" applyFill="1" applyBorder="1" applyAlignment="1">
      <alignment horizontal="center"/>
    </xf>
    <xf numFmtId="9" fontId="16" fillId="33" borderId="0" xfId="0" applyNumberFormat="1" applyFont="1" applyFill="1" applyAlignment="1">
      <alignment horizontal="center"/>
    </xf>
    <xf numFmtId="14" fontId="0" fillId="35" borderId="0" xfId="0" applyNumberFormat="1" applyFill="1" applyAlignment="1">
      <alignment horizontal="left"/>
    </xf>
    <xf numFmtId="0" fontId="0" fillId="35" borderId="0" xfId="0" applyFill="1" applyAlignment="1">
      <alignment horizontal="center"/>
    </xf>
    <xf numFmtId="14" fontId="0" fillId="33" borderId="0" xfId="0" applyNumberFormat="1" applyFill="1" applyBorder="1" applyAlignment="1">
      <alignment horizontal="left"/>
    </xf>
    <xf numFmtId="3" fontId="0" fillId="33" borderId="0" xfId="0" applyNumberFormat="1" applyFill="1" applyBorder="1" applyAlignment="1">
      <alignment horizontal="center"/>
    </xf>
    <xf numFmtId="0" fontId="0" fillId="35" borderId="10" xfId="0" applyFill="1" applyBorder="1" applyAlignment="1">
      <alignment horizontal="center"/>
    </xf>
    <xf numFmtId="3" fontId="0" fillId="33" borderId="0" xfId="0" applyNumberFormat="1" applyFill="1"/>
    <xf numFmtId="49" fontId="0" fillId="35" borderId="10" xfId="0" applyNumberFormat="1" applyFill="1" applyBorder="1" applyAlignment="1">
      <alignment horizontal="center"/>
    </xf>
    <xf numFmtId="9" fontId="0" fillId="33" borderId="10" xfId="0" applyNumberFormat="1" applyFill="1" applyBorder="1" applyAlignment="1">
      <alignment horizontal="center"/>
    </xf>
    <xf numFmtId="14" fontId="0" fillId="33" borderId="0" xfId="0" applyNumberFormat="1" applyFill="1"/>
    <xf numFmtId="3" fontId="16" fillId="33" borderId="10" xfId="0" applyNumberFormat="1" applyFont="1" applyFill="1" applyBorder="1" applyAlignment="1">
      <alignment horizontal="left"/>
    </xf>
    <xf numFmtId="9" fontId="16" fillId="0" borderId="0" xfId="42" applyFont="1" applyFill="1" applyAlignment="1">
      <alignment horizontal="center"/>
    </xf>
    <xf numFmtId="49" fontId="0" fillId="35" borderId="0" xfId="0" applyNumberFormat="1" applyFill="1" applyAlignment="1">
      <alignment horizontal="center" vertical="center"/>
    </xf>
    <xf numFmtId="49" fontId="0" fillId="33" borderId="0" xfId="0" applyNumberFormat="1" applyFill="1" applyAlignment="1">
      <alignment horizontal="center" vertical="center"/>
    </xf>
    <xf numFmtId="49" fontId="0" fillId="35" borderId="10" xfId="0" applyNumberFormat="1" applyFill="1" applyBorder="1" applyAlignment="1">
      <alignment horizontal="center" vertical="center"/>
    </xf>
    <xf numFmtId="3" fontId="0" fillId="35" borderId="0" xfId="0" applyNumberFormat="1" applyFont="1" applyFill="1" applyBorder="1" applyAlignment="1">
      <alignment horizontal="center"/>
    </xf>
    <xf numFmtId="0" fontId="16" fillId="33" borderId="0" xfId="0" applyFont="1" applyFill="1" applyBorder="1" applyAlignment="1">
      <alignment horizontal="center" wrapText="1"/>
    </xf>
    <xf numFmtId="0" fontId="16" fillId="33" borderId="10" xfId="0" applyFont="1" applyFill="1" applyBorder="1" applyAlignment="1">
      <alignment horizontal="center" wrapText="1"/>
    </xf>
    <xf numFmtId="3" fontId="16" fillId="33" borderId="0" xfId="0" applyNumberFormat="1" applyFont="1" applyFill="1" applyBorder="1" applyAlignment="1">
      <alignment horizontal="center" vertical="center" wrapText="1"/>
    </xf>
    <xf numFmtId="3" fontId="16" fillId="33" borderId="10" xfId="0" applyNumberFormat="1" applyFont="1" applyFill="1" applyBorder="1" applyAlignment="1">
      <alignment horizontal="center" vertical="center"/>
    </xf>
    <xf numFmtId="0" fontId="16" fillId="33" borderId="0"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8" fillId="33" borderId="0"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19" workbookViewId="0">
      <selection activeCell="A50" sqref="A50"/>
    </sheetView>
  </sheetViews>
  <sheetFormatPr defaultRowHeight="15" x14ac:dyDescent="0.25"/>
  <cols>
    <col min="1" max="1" width="15.7109375" style="37" customWidth="1"/>
    <col min="2" max="4" width="14.28515625" style="37" customWidth="1"/>
    <col min="5" max="5" width="3.5703125" style="37" customWidth="1"/>
    <col min="6" max="6" width="15.5703125" style="37" customWidth="1"/>
    <col min="7" max="12" width="14.28515625" style="37" customWidth="1"/>
    <col min="13" max="16384" width="9.140625" style="37"/>
  </cols>
  <sheetData>
    <row r="1" spans="1:12" x14ac:dyDescent="0.25">
      <c r="A1" s="38" t="s">
        <v>0</v>
      </c>
      <c r="F1" s="38" t="s">
        <v>1</v>
      </c>
    </row>
    <row r="2" spans="1:12" x14ac:dyDescent="0.25">
      <c r="A2" s="38" t="s">
        <v>2</v>
      </c>
      <c r="F2" s="38" t="s">
        <v>2</v>
      </c>
    </row>
    <row r="3" spans="1:12" x14ac:dyDescent="0.25">
      <c r="A3" s="38" t="s">
        <v>3</v>
      </c>
      <c r="B3" s="38"/>
      <c r="C3" s="38"/>
      <c r="D3" s="38"/>
      <c r="E3" s="38"/>
      <c r="F3" s="38" t="s">
        <v>3</v>
      </c>
      <c r="G3" s="38"/>
      <c r="H3" s="38"/>
      <c r="I3" s="38"/>
      <c r="J3" s="38"/>
      <c r="K3" s="38"/>
      <c r="L3" s="38"/>
    </row>
    <row r="4" spans="1:12" x14ac:dyDescent="0.25">
      <c r="A4" s="38"/>
      <c r="B4" s="39"/>
      <c r="C4" s="40"/>
      <c r="D4" s="89" t="s">
        <v>4</v>
      </c>
      <c r="F4" s="38"/>
      <c r="G4" s="39"/>
      <c r="H4" s="39"/>
      <c r="I4" s="93" t="s">
        <v>5</v>
      </c>
      <c r="J4" s="89" t="s">
        <v>6</v>
      </c>
      <c r="K4" s="89" t="s">
        <v>4</v>
      </c>
    </row>
    <row r="5" spans="1:12" ht="15.75" thickBot="1" x14ac:dyDescent="0.3">
      <c r="A5" s="31" t="s">
        <v>7</v>
      </c>
      <c r="B5" s="41" t="s">
        <v>8</v>
      </c>
      <c r="C5" s="41" t="s">
        <v>9</v>
      </c>
      <c r="D5" s="90"/>
      <c r="F5" s="42" t="s">
        <v>10</v>
      </c>
      <c r="G5" s="41" t="s">
        <v>11</v>
      </c>
      <c r="H5" s="41" t="s">
        <v>9</v>
      </c>
      <c r="I5" s="94"/>
      <c r="J5" s="90"/>
      <c r="K5" s="90"/>
    </row>
    <row r="6" spans="1:12" x14ac:dyDescent="0.25">
      <c r="A6" s="43" t="s">
        <v>12</v>
      </c>
      <c r="B6" s="88">
        <v>176</v>
      </c>
      <c r="C6" s="44">
        <v>75667</v>
      </c>
      <c r="D6" s="45">
        <v>1.82</v>
      </c>
      <c r="F6" s="46" t="s">
        <v>13</v>
      </c>
      <c r="G6" s="47">
        <v>1445807</v>
      </c>
      <c r="H6" s="47">
        <v>7229035</v>
      </c>
      <c r="I6" s="47">
        <v>22949</v>
      </c>
      <c r="J6" s="47">
        <v>114747</v>
      </c>
      <c r="K6" s="48">
        <v>2.0699999999999998</v>
      </c>
    </row>
    <row r="7" spans="1:12" ht="15.75" thickBot="1" x14ac:dyDescent="0.3">
      <c r="A7" s="49" t="s">
        <v>14</v>
      </c>
      <c r="B7" s="50">
        <v>308</v>
      </c>
      <c r="C7" s="50">
        <v>98078</v>
      </c>
      <c r="D7" s="51">
        <v>-0.32</v>
      </c>
      <c r="F7" s="49" t="s">
        <v>15</v>
      </c>
      <c r="G7" s="50">
        <v>1394050</v>
      </c>
      <c r="H7" s="50">
        <v>1394050</v>
      </c>
      <c r="I7" s="50">
        <v>22128</v>
      </c>
      <c r="J7" s="50">
        <v>22128</v>
      </c>
      <c r="K7" s="51">
        <v>0.1</v>
      </c>
    </row>
    <row r="8" spans="1:12" x14ac:dyDescent="0.25">
      <c r="B8" s="53">
        <v>484</v>
      </c>
      <c r="C8" s="53">
        <v>173745</v>
      </c>
      <c r="D8" s="54">
        <v>0.02</v>
      </c>
      <c r="G8" s="53">
        <v>2839857</v>
      </c>
      <c r="H8" s="53">
        <v>8623085</v>
      </c>
      <c r="K8" s="54">
        <v>1.38</v>
      </c>
    </row>
    <row r="9" spans="1:12" x14ac:dyDescent="0.25">
      <c r="A9" s="55" t="s">
        <v>16</v>
      </c>
      <c r="B9" s="56"/>
      <c r="C9" s="57">
        <v>50874580</v>
      </c>
      <c r="D9" s="84"/>
      <c r="F9" s="55" t="s">
        <v>17</v>
      </c>
      <c r="G9" s="57">
        <v>180801871</v>
      </c>
      <c r="H9" s="57">
        <v>180801871</v>
      </c>
    </row>
    <row r="10" spans="1:12" x14ac:dyDescent="0.25">
      <c r="B10" s="38"/>
      <c r="C10" s="58"/>
      <c r="D10" s="59"/>
    </row>
    <row r="11" spans="1:12" x14ac:dyDescent="0.25">
      <c r="B11" s="39"/>
      <c r="C11" s="91" t="s">
        <v>18</v>
      </c>
      <c r="D11" s="89" t="s">
        <v>4</v>
      </c>
      <c r="F11" s="38" t="s">
        <v>19</v>
      </c>
      <c r="G11" s="38"/>
      <c r="H11" s="38"/>
      <c r="I11" s="38"/>
    </row>
    <row r="12" spans="1:12" ht="15.75" thickBot="1" x14ac:dyDescent="0.3">
      <c r="A12" s="31" t="s">
        <v>20</v>
      </c>
      <c r="B12" s="41" t="s">
        <v>9</v>
      </c>
      <c r="C12" s="92"/>
      <c r="D12" s="90"/>
      <c r="F12" s="42" t="s">
        <v>10</v>
      </c>
      <c r="G12" s="41" t="s">
        <v>21</v>
      </c>
      <c r="H12" s="41" t="s">
        <v>11</v>
      </c>
      <c r="I12" s="41" t="s">
        <v>9</v>
      </c>
      <c r="J12" s="52"/>
    </row>
    <row r="13" spans="1:12" x14ac:dyDescent="0.25">
      <c r="A13" s="46" t="s">
        <v>22</v>
      </c>
      <c r="B13" s="47">
        <v>161815</v>
      </c>
      <c r="C13" s="60">
        <v>0.93</v>
      </c>
      <c r="D13" s="60">
        <v>0.01</v>
      </c>
      <c r="F13" s="46" t="s">
        <v>13</v>
      </c>
      <c r="G13" s="61" t="s">
        <v>23</v>
      </c>
      <c r="H13" s="47">
        <v>72870</v>
      </c>
      <c r="I13" s="47">
        <v>364350</v>
      </c>
      <c r="J13" s="39"/>
    </row>
    <row r="14" spans="1:12" ht="15.75" thickBot="1" x14ac:dyDescent="0.3">
      <c r="A14" s="49" t="s">
        <v>24</v>
      </c>
      <c r="B14" s="50">
        <v>11930</v>
      </c>
      <c r="C14" s="62">
        <v>7.0000000000000007E-2</v>
      </c>
      <c r="D14" s="62">
        <v>0.2</v>
      </c>
      <c r="F14" s="37" t="s">
        <v>13</v>
      </c>
      <c r="G14" s="63" t="s">
        <v>25</v>
      </c>
      <c r="H14" s="64">
        <v>206777</v>
      </c>
      <c r="I14" s="64">
        <v>1033885</v>
      </c>
      <c r="J14" s="39"/>
    </row>
    <row r="15" spans="1:12" x14ac:dyDescent="0.25">
      <c r="B15" s="53">
        <v>173745</v>
      </c>
      <c r="C15" s="59"/>
      <c r="D15" s="65">
        <v>0.02</v>
      </c>
      <c r="F15" s="46" t="s">
        <v>13</v>
      </c>
      <c r="G15" s="61" t="s">
        <v>26</v>
      </c>
      <c r="H15" s="47">
        <v>381981</v>
      </c>
      <c r="I15" s="47">
        <v>1909905</v>
      </c>
      <c r="J15" s="39"/>
    </row>
    <row r="16" spans="1:12" x14ac:dyDescent="0.25">
      <c r="F16" s="37" t="s">
        <v>13</v>
      </c>
      <c r="G16" s="63" t="s">
        <v>27</v>
      </c>
      <c r="H16" s="64">
        <v>298956</v>
      </c>
      <c r="I16" s="64">
        <v>1494780</v>
      </c>
      <c r="J16" s="39"/>
    </row>
    <row r="17" spans="1:10" x14ac:dyDescent="0.25">
      <c r="A17" s="38" t="s">
        <v>28</v>
      </c>
      <c r="B17" s="39"/>
      <c r="C17" s="64"/>
      <c r="D17" s="89" t="s">
        <v>4</v>
      </c>
      <c r="F17" s="46" t="s">
        <v>13</v>
      </c>
      <c r="G17" s="61" t="s">
        <v>29</v>
      </c>
      <c r="H17" s="47">
        <v>186315</v>
      </c>
      <c r="I17" s="47">
        <v>931575</v>
      </c>
      <c r="J17" s="39"/>
    </row>
    <row r="18" spans="1:10" ht="15.75" thickBot="1" x14ac:dyDescent="0.3">
      <c r="A18" s="42" t="s">
        <v>30</v>
      </c>
      <c r="B18" s="41" t="s">
        <v>9</v>
      </c>
      <c r="C18" s="66" t="s">
        <v>31</v>
      </c>
      <c r="D18" s="90"/>
      <c r="F18" s="37" t="s">
        <v>13</v>
      </c>
      <c r="G18" s="63" t="s">
        <v>32</v>
      </c>
      <c r="H18" s="64">
        <v>185365</v>
      </c>
      <c r="I18" s="64">
        <v>926825</v>
      </c>
      <c r="J18" s="39"/>
    </row>
    <row r="19" spans="1:10" x14ac:dyDescent="0.25">
      <c r="A19" s="46" t="s">
        <v>33</v>
      </c>
      <c r="B19" s="47">
        <v>57435</v>
      </c>
      <c r="C19" s="67">
        <v>0.33</v>
      </c>
      <c r="D19" s="67">
        <v>-0.56000000000000005</v>
      </c>
      <c r="F19" s="46" t="s">
        <v>13</v>
      </c>
      <c r="G19" s="61" t="s">
        <v>34</v>
      </c>
      <c r="H19" s="47">
        <v>81526</v>
      </c>
      <c r="I19" s="47">
        <v>407630</v>
      </c>
      <c r="J19" s="39"/>
    </row>
    <row r="20" spans="1:10" x14ac:dyDescent="0.25">
      <c r="A20" s="37" t="s">
        <v>35</v>
      </c>
      <c r="B20" s="64">
        <v>38435</v>
      </c>
      <c r="C20" s="68">
        <v>0.22</v>
      </c>
      <c r="D20" s="68">
        <v>0.53</v>
      </c>
      <c r="F20" s="37" t="s">
        <v>13</v>
      </c>
      <c r="G20" s="63" t="s">
        <v>36</v>
      </c>
      <c r="H20" s="64">
        <v>27735</v>
      </c>
      <c r="I20" s="64">
        <v>138675</v>
      </c>
      <c r="J20" s="39"/>
    </row>
    <row r="21" spans="1:10" ht="15.75" thickBot="1" x14ac:dyDescent="0.3">
      <c r="A21" s="46" t="s">
        <v>37</v>
      </c>
      <c r="B21" s="47">
        <v>13438</v>
      </c>
      <c r="C21" s="67">
        <v>0.08</v>
      </c>
      <c r="D21" s="67">
        <v>2.15</v>
      </c>
      <c r="F21" s="70" t="s">
        <v>13</v>
      </c>
      <c r="G21" s="80" t="s">
        <v>38</v>
      </c>
      <c r="H21" s="71">
        <v>4282</v>
      </c>
      <c r="I21" s="71">
        <v>21410</v>
      </c>
      <c r="J21" s="39"/>
    </row>
    <row r="22" spans="1:10" x14ac:dyDescent="0.25">
      <c r="A22" s="37" t="s">
        <v>39</v>
      </c>
      <c r="B22" s="64">
        <v>53459</v>
      </c>
      <c r="C22" s="68">
        <v>0.31</v>
      </c>
      <c r="D22" s="68">
        <v>4.08</v>
      </c>
      <c r="F22" s="37" t="s">
        <v>15</v>
      </c>
      <c r="G22" s="63" t="s">
        <v>40</v>
      </c>
      <c r="H22" s="64">
        <v>7435</v>
      </c>
      <c r="I22" s="64">
        <v>7435</v>
      </c>
      <c r="J22" s="39"/>
    </row>
    <row r="23" spans="1:10" ht="15.75" thickBot="1" x14ac:dyDescent="0.3">
      <c r="A23" s="70" t="s">
        <v>41</v>
      </c>
      <c r="B23" s="71">
        <v>10978</v>
      </c>
      <c r="C23" s="72">
        <v>0.06</v>
      </c>
      <c r="D23" s="72">
        <v>11.62</v>
      </c>
      <c r="F23" s="46" t="s">
        <v>15</v>
      </c>
      <c r="G23" s="61" t="s">
        <v>26</v>
      </c>
      <c r="H23" s="47">
        <v>140800</v>
      </c>
      <c r="I23" s="47">
        <v>140800</v>
      </c>
      <c r="J23" s="39"/>
    </row>
    <row r="24" spans="1:10" x14ac:dyDescent="0.25">
      <c r="B24" s="53">
        <v>173745</v>
      </c>
      <c r="C24" s="59"/>
      <c r="D24" s="73">
        <v>0.02</v>
      </c>
      <c r="F24" s="37" t="s">
        <v>15</v>
      </c>
      <c r="G24" s="63" t="s">
        <v>32</v>
      </c>
      <c r="H24" s="64">
        <v>178281</v>
      </c>
      <c r="I24" s="64">
        <v>178281</v>
      </c>
      <c r="J24" s="39"/>
    </row>
    <row r="25" spans="1:10" x14ac:dyDescent="0.25">
      <c r="F25" s="46" t="s">
        <v>15</v>
      </c>
      <c r="G25" s="61" t="s">
        <v>38</v>
      </c>
      <c r="H25" s="47">
        <v>239233</v>
      </c>
      <c r="I25" s="47">
        <v>239233</v>
      </c>
      <c r="J25" s="39"/>
    </row>
    <row r="26" spans="1:10" x14ac:dyDescent="0.25">
      <c r="A26" s="20" t="s">
        <v>42</v>
      </c>
      <c r="B26" s="38"/>
      <c r="C26" s="38"/>
      <c r="D26" s="38"/>
      <c r="F26" s="37" t="s">
        <v>15</v>
      </c>
      <c r="G26" s="63" t="s">
        <v>43</v>
      </c>
      <c r="H26" s="64">
        <v>234561</v>
      </c>
      <c r="I26" s="64">
        <v>234561</v>
      </c>
      <c r="J26" s="39"/>
    </row>
    <row r="27" spans="1:10" ht="15.75" thickBot="1" x14ac:dyDescent="0.3">
      <c r="A27" s="42" t="s">
        <v>44</v>
      </c>
      <c r="B27" s="41" t="s">
        <v>8</v>
      </c>
      <c r="C27" s="41" t="s">
        <v>9</v>
      </c>
      <c r="D27" s="52"/>
      <c r="F27" s="46" t="s">
        <v>15</v>
      </c>
      <c r="G27" s="61" t="s">
        <v>45</v>
      </c>
      <c r="H27" s="47">
        <v>204111</v>
      </c>
      <c r="I27" s="47">
        <v>204111</v>
      </c>
      <c r="J27" s="39"/>
    </row>
    <row r="28" spans="1:10" x14ac:dyDescent="0.25">
      <c r="A28" s="74" t="s">
        <v>46</v>
      </c>
      <c r="B28" s="75">
        <v>89</v>
      </c>
      <c r="C28" s="47">
        <v>86575</v>
      </c>
      <c r="D28" s="64"/>
      <c r="F28" s="37" t="s">
        <v>15</v>
      </c>
      <c r="G28" s="63" t="s">
        <v>47</v>
      </c>
      <c r="H28" s="64">
        <v>157189</v>
      </c>
      <c r="I28" s="64">
        <v>157189</v>
      </c>
      <c r="J28" s="39"/>
    </row>
    <row r="29" spans="1:10" x14ac:dyDescent="0.25">
      <c r="A29" s="76" t="s">
        <v>48</v>
      </c>
      <c r="B29" s="40">
        <v>195</v>
      </c>
      <c r="C29" s="77">
        <v>32656</v>
      </c>
      <c r="D29" s="64"/>
      <c r="F29" s="46" t="s">
        <v>15</v>
      </c>
      <c r="G29" s="61" t="s">
        <v>49</v>
      </c>
      <c r="H29" s="47">
        <v>150976</v>
      </c>
      <c r="I29" s="47">
        <v>150976</v>
      </c>
      <c r="J29" s="39"/>
    </row>
    <row r="30" spans="1:10" ht="15.75" thickBot="1" x14ac:dyDescent="0.3">
      <c r="A30" s="70" t="s">
        <v>50</v>
      </c>
      <c r="B30" s="78">
        <v>200</v>
      </c>
      <c r="C30" s="71">
        <v>54514</v>
      </c>
      <c r="D30" s="64"/>
      <c r="F30" s="49" t="s">
        <v>15</v>
      </c>
      <c r="G30" s="69" t="s">
        <v>51</v>
      </c>
      <c r="H30" s="50">
        <v>81464</v>
      </c>
      <c r="I30" s="50">
        <v>81464</v>
      </c>
      <c r="J30" s="39"/>
    </row>
    <row r="31" spans="1:10" x14ac:dyDescent="0.25">
      <c r="B31" s="53">
        <v>484</v>
      </c>
      <c r="C31" s="53">
        <v>173745</v>
      </c>
      <c r="H31" s="53">
        <v>2839857</v>
      </c>
      <c r="I31" s="53">
        <v>8623085</v>
      </c>
    </row>
    <row r="32" spans="1:10" x14ac:dyDescent="0.25">
      <c r="B32" s="52"/>
      <c r="C32" s="53"/>
      <c r="D32" s="79"/>
    </row>
    <row r="33" spans="1:12" x14ac:dyDescent="0.25">
      <c r="F33" s="20" t="s">
        <v>52</v>
      </c>
    </row>
    <row r="34" spans="1:12" ht="15.75" thickBot="1" x14ac:dyDescent="0.3">
      <c r="A34" s="42" t="s">
        <v>53</v>
      </c>
      <c r="B34" s="66" t="s">
        <v>9</v>
      </c>
      <c r="C34" s="66" t="s">
        <v>31</v>
      </c>
      <c r="F34" s="42" t="s">
        <v>54</v>
      </c>
      <c r="G34" s="41" t="s">
        <v>10</v>
      </c>
      <c r="H34" s="41" t="s">
        <v>11</v>
      </c>
      <c r="I34" s="41" t="s">
        <v>9</v>
      </c>
      <c r="J34" s="41" t="s">
        <v>10</v>
      </c>
      <c r="K34" s="41" t="s">
        <v>11</v>
      </c>
      <c r="L34" s="41" t="s">
        <v>9</v>
      </c>
    </row>
    <row r="35" spans="1:12" x14ac:dyDescent="0.25">
      <c r="A35" s="46" t="s">
        <v>55</v>
      </c>
      <c r="B35" s="47">
        <v>96101</v>
      </c>
      <c r="C35" s="67">
        <v>0.55000000000000004</v>
      </c>
      <c r="F35" s="74" t="s">
        <v>46</v>
      </c>
      <c r="G35" s="75" t="s">
        <v>13</v>
      </c>
      <c r="H35" s="47">
        <v>358950</v>
      </c>
      <c r="I35" s="47">
        <v>1794750</v>
      </c>
      <c r="J35" s="75" t="s">
        <v>15</v>
      </c>
      <c r="K35" s="47">
        <v>457738</v>
      </c>
      <c r="L35" s="47">
        <v>457738</v>
      </c>
    </row>
    <row r="36" spans="1:12" x14ac:dyDescent="0.25">
      <c r="A36" s="37" t="s">
        <v>56</v>
      </c>
      <c r="B36" s="64">
        <v>56995</v>
      </c>
      <c r="C36" s="68">
        <v>0.33</v>
      </c>
      <c r="F36" s="76" t="s">
        <v>48</v>
      </c>
      <c r="G36" s="39" t="s">
        <v>13</v>
      </c>
      <c r="H36" s="64">
        <v>304995</v>
      </c>
      <c r="I36" s="64">
        <v>1524975</v>
      </c>
      <c r="J36" s="39" t="s">
        <v>15</v>
      </c>
      <c r="K36" s="64">
        <v>573355</v>
      </c>
      <c r="L36" s="64">
        <v>573355</v>
      </c>
    </row>
    <row r="37" spans="1:12" ht="15.75" thickBot="1" x14ac:dyDescent="0.3">
      <c r="A37" s="46" t="s">
        <v>57</v>
      </c>
      <c r="B37" s="47">
        <v>12241</v>
      </c>
      <c r="C37" s="67">
        <v>7.0000000000000007E-2</v>
      </c>
      <c r="F37" s="70" t="s">
        <v>50</v>
      </c>
      <c r="G37" s="78" t="s">
        <v>13</v>
      </c>
      <c r="H37" s="71">
        <v>781862</v>
      </c>
      <c r="I37" s="71">
        <v>3909310</v>
      </c>
      <c r="J37" s="78" t="s">
        <v>15</v>
      </c>
      <c r="K37" s="71">
        <v>362957</v>
      </c>
      <c r="L37" s="71">
        <v>362957</v>
      </c>
    </row>
    <row r="38" spans="1:12" ht="15.75" thickBot="1" x14ac:dyDescent="0.3">
      <c r="A38" s="49" t="s">
        <v>51</v>
      </c>
      <c r="B38" s="50">
        <v>8408</v>
      </c>
      <c r="C38" s="81">
        <v>0.05</v>
      </c>
      <c r="G38" s="82"/>
      <c r="H38" s="53">
        <v>1445807</v>
      </c>
      <c r="I38" s="53">
        <v>7229035</v>
      </c>
      <c r="K38" s="53">
        <v>1394050</v>
      </c>
      <c r="L38" s="53">
        <v>1394050</v>
      </c>
    </row>
    <row r="39" spans="1:12" x14ac:dyDescent="0.25">
      <c r="B39" s="53">
        <f>SUM(B34:B38)</f>
        <v>173745</v>
      </c>
    </row>
    <row r="42" spans="1:12" ht="15.75" thickBot="1" x14ac:dyDescent="0.3">
      <c r="A42" s="83" t="s">
        <v>58</v>
      </c>
      <c r="B42" s="66" t="s">
        <v>9</v>
      </c>
      <c r="C42" s="66" t="s">
        <v>31</v>
      </c>
      <c r="F42" s="79"/>
    </row>
    <row r="43" spans="1:12" x14ac:dyDescent="0.25">
      <c r="A43" s="46" t="s">
        <v>59</v>
      </c>
      <c r="B43" s="47">
        <v>97275</v>
      </c>
      <c r="C43" s="67">
        <v>0.56000000000000005</v>
      </c>
    </row>
    <row r="44" spans="1:12" x14ac:dyDescent="0.25">
      <c r="A44" s="37" t="s">
        <v>60</v>
      </c>
      <c r="B44" s="64">
        <v>62920</v>
      </c>
      <c r="C44" s="68">
        <v>0.36</v>
      </c>
    </row>
    <row r="45" spans="1:12" ht="15.75" thickBot="1" x14ac:dyDescent="0.3">
      <c r="A45" s="70" t="s">
        <v>61</v>
      </c>
      <c r="B45" s="71">
        <v>13550</v>
      </c>
      <c r="C45" s="72">
        <v>0.08</v>
      </c>
    </row>
    <row r="46" spans="1:12" x14ac:dyDescent="0.25">
      <c r="B46" s="53">
        <f>SUM(B42:B45)</f>
        <v>173745</v>
      </c>
      <c r="D46" s="73"/>
    </row>
    <row r="48" spans="1:12" x14ac:dyDescent="0.25">
      <c r="A48" s="1" t="s">
        <v>62</v>
      </c>
    </row>
    <row r="50" spans="1:1" x14ac:dyDescent="0.25">
      <c r="A50" s="37" t="s">
        <v>76</v>
      </c>
    </row>
  </sheetData>
  <mergeCells count="7">
    <mergeCell ref="J4:J5"/>
    <mergeCell ref="K4:K5"/>
    <mergeCell ref="C11:C12"/>
    <mergeCell ref="D11:D12"/>
    <mergeCell ref="D17:D18"/>
    <mergeCell ref="D4:D5"/>
    <mergeCell ref="I4:I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4" workbookViewId="0">
      <selection activeCell="C40" sqref="C40"/>
    </sheetView>
  </sheetViews>
  <sheetFormatPr defaultRowHeight="15" customHeight="1" x14ac:dyDescent="0.25"/>
  <cols>
    <col min="1" max="1" width="15.7109375" style="1" customWidth="1"/>
    <col min="2" max="4" width="14.28515625" style="3" customWidth="1"/>
    <col min="5" max="5" width="3.5703125" style="1" customWidth="1"/>
    <col min="6" max="6" width="20.7109375" style="1" customWidth="1"/>
    <col min="7" max="10" width="14.28515625" style="3" customWidth="1"/>
    <col min="11" max="16384" width="9.140625" style="1"/>
  </cols>
  <sheetData>
    <row r="1" spans="1:9" ht="15" customHeight="1" x14ac:dyDescent="0.25">
      <c r="A1" s="20" t="s">
        <v>63</v>
      </c>
      <c r="B1" s="7"/>
      <c r="C1" s="7"/>
      <c r="D1" s="7"/>
      <c r="F1" s="20" t="s">
        <v>64</v>
      </c>
      <c r="G1" s="7"/>
      <c r="H1" s="7"/>
      <c r="I1" s="7"/>
    </row>
    <row r="2" spans="1:9" ht="15" customHeight="1" x14ac:dyDescent="0.25">
      <c r="A2" s="20" t="s">
        <v>65</v>
      </c>
      <c r="B2" s="7"/>
      <c r="C2" s="7"/>
      <c r="D2" s="7"/>
      <c r="F2" s="20" t="s">
        <v>2</v>
      </c>
      <c r="G2" s="7"/>
      <c r="H2" s="7"/>
      <c r="I2" s="7"/>
    </row>
    <row r="3" spans="1:9" ht="15" customHeight="1" x14ac:dyDescent="0.25">
      <c r="A3" s="20" t="s">
        <v>66</v>
      </c>
      <c r="B3" s="7"/>
      <c r="C3" s="7"/>
      <c r="D3" s="7"/>
      <c r="F3" s="20" t="s">
        <v>66</v>
      </c>
      <c r="G3" s="7"/>
      <c r="H3" s="7"/>
      <c r="I3" s="7"/>
    </row>
    <row r="4" spans="1:9" ht="15" customHeight="1" x14ac:dyDescent="0.25">
      <c r="A4" s="11"/>
      <c r="B4" s="35"/>
      <c r="C4" s="35"/>
      <c r="D4" s="89" t="s">
        <v>4</v>
      </c>
      <c r="F4" s="11"/>
      <c r="G4" s="35"/>
      <c r="H4" s="35"/>
      <c r="I4" s="89" t="s">
        <v>4</v>
      </c>
    </row>
    <row r="5" spans="1:9" ht="15" customHeight="1" thickBot="1" x14ac:dyDescent="0.3">
      <c r="A5" s="31" t="s">
        <v>7</v>
      </c>
      <c r="B5" s="36" t="s">
        <v>8</v>
      </c>
      <c r="C5" s="36" t="s">
        <v>9</v>
      </c>
      <c r="D5" s="90"/>
      <c r="F5" s="31" t="s">
        <v>10</v>
      </c>
      <c r="G5" s="36" t="s">
        <v>11</v>
      </c>
      <c r="H5" s="36" t="s">
        <v>9</v>
      </c>
      <c r="I5" s="90"/>
    </row>
    <row r="6" spans="1:9" ht="15" customHeight="1" x14ac:dyDescent="0.25">
      <c r="A6" s="12" t="s">
        <v>12</v>
      </c>
      <c r="B6" s="21">
        <v>301</v>
      </c>
      <c r="C6" s="22">
        <v>95327</v>
      </c>
      <c r="D6" s="33">
        <v>3.12</v>
      </c>
      <c r="F6" s="12" t="s">
        <v>13</v>
      </c>
      <c r="G6" s="22">
        <v>257814</v>
      </c>
      <c r="H6" s="22">
        <v>1289070</v>
      </c>
      <c r="I6" s="33">
        <v>1.77</v>
      </c>
    </row>
    <row r="7" spans="1:9" ht="15" customHeight="1" thickBot="1" x14ac:dyDescent="0.3">
      <c r="A7" s="16" t="s">
        <v>14</v>
      </c>
      <c r="B7" s="14">
        <v>499</v>
      </c>
      <c r="C7" s="14">
        <v>55293</v>
      </c>
      <c r="D7" s="32">
        <v>-0.4</v>
      </c>
      <c r="F7" s="16" t="s">
        <v>15</v>
      </c>
      <c r="G7" s="14">
        <v>150500</v>
      </c>
      <c r="H7" s="14">
        <v>150500</v>
      </c>
      <c r="I7" s="32">
        <v>1.88</v>
      </c>
    </row>
    <row r="8" spans="1:9" ht="15" customHeight="1" x14ac:dyDescent="0.25">
      <c r="A8" s="20"/>
      <c r="B8" s="19">
        <v>800</v>
      </c>
      <c r="C8" s="19">
        <v>150620</v>
      </c>
      <c r="D8" s="17">
        <v>0.3</v>
      </c>
      <c r="F8" s="20"/>
      <c r="G8" s="19">
        <v>408314</v>
      </c>
      <c r="H8" s="19">
        <v>1439570</v>
      </c>
      <c r="I8" s="17">
        <v>1.78</v>
      </c>
    </row>
    <row r="9" spans="1:9" ht="15" customHeight="1" x14ac:dyDescent="0.25">
      <c r="A9" s="27" t="s">
        <v>16</v>
      </c>
      <c r="B9" s="28"/>
      <c r="C9" s="29">
        <v>87113350</v>
      </c>
      <c r="D9" s="17"/>
      <c r="F9" s="27" t="s">
        <v>17</v>
      </c>
      <c r="G9" s="29">
        <v>12222716</v>
      </c>
      <c r="H9" s="29">
        <v>12222716</v>
      </c>
      <c r="I9" s="15"/>
    </row>
    <row r="11" spans="1:9" ht="15" customHeight="1" x14ac:dyDescent="0.25">
      <c r="A11" s="11"/>
      <c r="B11" s="35"/>
      <c r="C11" s="89" t="s">
        <v>18</v>
      </c>
      <c r="D11" s="89" t="s">
        <v>4</v>
      </c>
      <c r="F11" s="2" t="s">
        <v>19</v>
      </c>
      <c r="G11" s="6"/>
      <c r="H11" s="6"/>
      <c r="I11" s="6"/>
    </row>
    <row r="12" spans="1:9" ht="15" customHeight="1" thickBot="1" x14ac:dyDescent="0.3">
      <c r="A12" s="31" t="s">
        <v>20</v>
      </c>
      <c r="B12" s="36" t="s">
        <v>9</v>
      </c>
      <c r="C12" s="90"/>
      <c r="D12" s="90"/>
      <c r="F12" s="31" t="s">
        <v>10</v>
      </c>
      <c r="G12" s="36" t="s">
        <v>21</v>
      </c>
      <c r="H12" s="36" t="s">
        <v>11</v>
      </c>
      <c r="I12" s="36" t="s">
        <v>9</v>
      </c>
    </row>
    <row r="13" spans="1:9" ht="15" customHeight="1" x14ac:dyDescent="0.25">
      <c r="A13" s="12" t="s">
        <v>22</v>
      </c>
      <c r="B13" s="22">
        <v>146083</v>
      </c>
      <c r="C13" s="33">
        <v>0.97</v>
      </c>
      <c r="D13" s="33">
        <v>0.3</v>
      </c>
      <c r="F13" s="12" t="s">
        <v>13</v>
      </c>
      <c r="G13" s="85" t="s">
        <v>27</v>
      </c>
      <c r="H13" s="22">
        <v>80403</v>
      </c>
      <c r="I13" s="22">
        <v>402015</v>
      </c>
    </row>
    <row r="14" spans="1:9" ht="15" customHeight="1" thickBot="1" x14ac:dyDescent="0.3">
      <c r="A14" s="16" t="s">
        <v>24</v>
      </c>
      <c r="B14" s="14">
        <v>4537</v>
      </c>
      <c r="C14" s="32">
        <v>0.03</v>
      </c>
      <c r="D14" s="32">
        <v>0.62</v>
      </c>
      <c r="F14" s="1" t="s">
        <v>13</v>
      </c>
      <c r="G14" s="86" t="s">
        <v>29</v>
      </c>
      <c r="H14" s="4">
        <v>60632</v>
      </c>
      <c r="I14" s="4">
        <v>303160</v>
      </c>
    </row>
    <row r="15" spans="1:9" ht="15" customHeight="1" x14ac:dyDescent="0.25">
      <c r="A15" s="20"/>
      <c r="B15" s="19">
        <v>150620</v>
      </c>
      <c r="C15" s="7"/>
      <c r="D15" s="17">
        <v>0.3</v>
      </c>
      <c r="F15" s="12" t="s">
        <v>13</v>
      </c>
      <c r="G15" s="85" t="s">
        <v>32</v>
      </c>
      <c r="H15" s="22">
        <v>78192</v>
      </c>
      <c r="I15" s="22">
        <v>390960</v>
      </c>
    </row>
    <row r="16" spans="1:9" ht="15" customHeight="1" x14ac:dyDescent="0.25">
      <c r="F16" s="1" t="s">
        <v>13</v>
      </c>
      <c r="G16" s="86" t="s">
        <v>34</v>
      </c>
      <c r="H16" s="4">
        <v>31160</v>
      </c>
      <c r="I16" s="4">
        <v>155800</v>
      </c>
    </row>
    <row r="17" spans="1:10" ht="15" customHeight="1" x14ac:dyDescent="0.25">
      <c r="A17" s="11" t="s">
        <v>67</v>
      </c>
      <c r="B17" s="35"/>
      <c r="C17" s="35"/>
      <c r="D17" s="89" t="s">
        <v>4</v>
      </c>
      <c r="F17" s="12" t="s">
        <v>13</v>
      </c>
      <c r="G17" s="85" t="s">
        <v>36</v>
      </c>
      <c r="H17" s="22">
        <v>5544</v>
      </c>
      <c r="I17" s="22">
        <v>27720</v>
      </c>
    </row>
    <row r="18" spans="1:10" ht="15" customHeight="1" thickBot="1" x14ac:dyDescent="0.3">
      <c r="A18" s="31" t="s">
        <v>30</v>
      </c>
      <c r="B18" s="36" t="s">
        <v>9</v>
      </c>
      <c r="C18" s="36" t="s">
        <v>31</v>
      </c>
      <c r="D18" s="90"/>
      <c r="F18" s="1" t="s">
        <v>13</v>
      </c>
      <c r="G18" s="86" t="s">
        <v>38</v>
      </c>
      <c r="H18" s="4">
        <v>1323</v>
      </c>
      <c r="I18" s="4">
        <v>6615</v>
      </c>
    </row>
    <row r="19" spans="1:10" ht="15" customHeight="1" thickBot="1" x14ac:dyDescent="0.3">
      <c r="A19" s="12" t="s">
        <v>33</v>
      </c>
      <c r="B19" s="22">
        <v>11860</v>
      </c>
      <c r="C19" s="33">
        <v>0.08</v>
      </c>
      <c r="D19" s="33">
        <v>-0.84</v>
      </c>
      <c r="F19" s="23" t="s">
        <v>13</v>
      </c>
      <c r="G19" s="87" t="s">
        <v>51</v>
      </c>
      <c r="H19" s="24">
        <v>560</v>
      </c>
      <c r="I19" s="24">
        <v>2800</v>
      </c>
    </row>
    <row r="20" spans="1:10" ht="15" customHeight="1" x14ac:dyDescent="0.25">
      <c r="A20" s="1" t="s">
        <v>35</v>
      </c>
      <c r="B20" s="4">
        <v>39478</v>
      </c>
      <c r="C20" s="30">
        <v>0.26</v>
      </c>
      <c r="D20" s="30">
        <v>2.21</v>
      </c>
      <c r="F20" s="1" t="s">
        <v>15</v>
      </c>
      <c r="G20" s="86" t="s">
        <v>26</v>
      </c>
      <c r="H20" s="4">
        <v>44873</v>
      </c>
      <c r="I20" s="4">
        <v>44873</v>
      </c>
    </row>
    <row r="21" spans="1:10" ht="15" customHeight="1" x14ac:dyDescent="0.25">
      <c r="A21" s="12" t="s">
        <v>37</v>
      </c>
      <c r="B21" s="22">
        <v>28404</v>
      </c>
      <c r="C21" s="33">
        <v>0.19</v>
      </c>
      <c r="D21" s="33">
        <v>2.95</v>
      </c>
      <c r="F21" s="12" t="s">
        <v>15</v>
      </c>
      <c r="G21" s="85" t="s">
        <v>32</v>
      </c>
      <c r="H21" s="22">
        <v>43248</v>
      </c>
      <c r="I21" s="22">
        <v>43248</v>
      </c>
    </row>
    <row r="22" spans="1:10" ht="15" customHeight="1" x14ac:dyDescent="0.25">
      <c r="A22" s="1" t="s">
        <v>39</v>
      </c>
      <c r="B22" s="4">
        <v>62133</v>
      </c>
      <c r="C22" s="30">
        <v>0.41</v>
      </c>
      <c r="D22" s="30">
        <v>2.4300000000000002</v>
      </c>
      <c r="F22" s="1" t="s">
        <v>15</v>
      </c>
      <c r="G22" s="86" t="s">
        <v>38</v>
      </c>
      <c r="H22" s="4">
        <v>32059</v>
      </c>
      <c r="I22" s="4">
        <v>32059</v>
      </c>
    </row>
    <row r="23" spans="1:10" ht="15" customHeight="1" thickBot="1" x14ac:dyDescent="0.3">
      <c r="A23" s="23" t="s">
        <v>41</v>
      </c>
      <c r="B23" s="24">
        <v>8745</v>
      </c>
      <c r="C23" s="34">
        <v>0.06</v>
      </c>
      <c r="D23" s="34">
        <v>4.67</v>
      </c>
      <c r="F23" s="12" t="s">
        <v>15</v>
      </c>
      <c r="G23" s="85" t="s">
        <v>43</v>
      </c>
      <c r="H23" s="22">
        <v>12505</v>
      </c>
      <c r="I23" s="22">
        <v>12505</v>
      </c>
    </row>
    <row r="24" spans="1:10" ht="15" customHeight="1" x14ac:dyDescent="0.25">
      <c r="A24" s="20"/>
      <c r="B24" s="19">
        <v>150620</v>
      </c>
      <c r="C24" s="7"/>
      <c r="D24" s="17">
        <v>0.3</v>
      </c>
      <c r="F24" s="1" t="s">
        <v>15</v>
      </c>
      <c r="G24" s="86" t="s">
        <v>45</v>
      </c>
      <c r="H24" s="4">
        <v>5402</v>
      </c>
      <c r="I24" s="4">
        <v>5402</v>
      </c>
    </row>
    <row r="25" spans="1:10" ht="15" customHeight="1" x14ac:dyDescent="0.25">
      <c r="F25" s="12" t="s">
        <v>15</v>
      </c>
      <c r="G25" s="85" t="s">
        <v>47</v>
      </c>
      <c r="H25" s="22">
        <v>5275</v>
      </c>
      <c r="I25" s="22">
        <v>5275</v>
      </c>
    </row>
    <row r="26" spans="1:10" ht="15" customHeight="1" x14ac:dyDescent="0.25">
      <c r="A26" s="2"/>
      <c r="B26" s="6"/>
      <c r="C26" s="6"/>
      <c r="D26" s="6"/>
      <c r="F26" s="1" t="s">
        <v>15</v>
      </c>
      <c r="G26" s="86" t="s">
        <v>49</v>
      </c>
      <c r="H26" s="4">
        <v>3646</v>
      </c>
      <c r="I26" s="4">
        <v>3646</v>
      </c>
    </row>
    <row r="27" spans="1:10" ht="15" customHeight="1" thickBot="1" x14ac:dyDescent="0.3">
      <c r="A27" s="31" t="s">
        <v>53</v>
      </c>
      <c r="B27" s="36" t="s">
        <v>9</v>
      </c>
      <c r="C27" s="36" t="s">
        <v>31</v>
      </c>
      <c r="D27" s="6"/>
      <c r="F27" s="23" t="s">
        <v>15</v>
      </c>
      <c r="G27" s="87" t="s">
        <v>51</v>
      </c>
      <c r="H27" s="24">
        <v>3492</v>
      </c>
      <c r="I27" s="24">
        <v>3492</v>
      </c>
    </row>
    <row r="28" spans="1:10" ht="15" customHeight="1" x14ac:dyDescent="0.25">
      <c r="A28" s="12" t="s">
        <v>55</v>
      </c>
      <c r="B28" s="22">
        <v>96925</v>
      </c>
      <c r="C28" s="33">
        <v>0.64</v>
      </c>
      <c r="D28" s="30"/>
      <c r="F28" s="20"/>
      <c r="G28" s="13"/>
      <c r="H28" s="19">
        <v>408314</v>
      </c>
      <c r="I28" s="19">
        <v>1439570</v>
      </c>
    </row>
    <row r="29" spans="1:10" ht="15" customHeight="1" x14ac:dyDescent="0.25">
      <c r="A29" s="1" t="s">
        <v>56</v>
      </c>
      <c r="B29" s="4">
        <v>27360</v>
      </c>
      <c r="C29" s="30">
        <v>0.18</v>
      </c>
      <c r="D29" s="30"/>
      <c r="G29" s="5"/>
      <c r="H29" s="4"/>
      <c r="I29" s="4"/>
    </row>
    <row r="30" spans="1:10" ht="15" customHeight="1" x14ac:dyDescent="0.25">
      <c r="A30" s="12" t="s">
        <v>57</v>
      </c>
      <c r="B30" s="22">
        <v>22997</v>
      </c>
      <c r="C30" s="33">
        <v>0.15</v>
      </c>
      <c r="D30" s="30"/>
      <c r="H30" s="4"/>
      <c r="I30" s="4"/>
    </row>
    <row r="31" spans="1:10" ht="15" customHeight="1" thickBot="1" x14ac:dyDescent="0.3">
      <c r="A31" s="16" t="s">
        <v>51</v>
      </c>
      <c r="B31" s="14">
        <v>3338</v>
      </c>
      <c r="C31" s="32">
        <v>0.03</v>
      </c>
      <c r="D31" s="30"/>
      <c r="F31" s="20" t="s">
        <v>68</v>
      </c>
      <c r="G31" s="95" t="s">
        <v>11</v>
      </c>
      <c r="H31" s="95"/>
      <c r="I31" s="95" t="s">
        <v>9</v>
      </c>
      <c r="J31" s="95"/>
    </row>
    <row r="32" spans="1:10" ht="15" customHeight="1" thickBot="1" x14ac:dyDescent="0.3">
      <c r="A32" s="20"/>
      <c r="B32" s="19">
        <v>150620</v>
      </c>
      <c r="C32" s="7"/>
      <c r="D32" s="30"/>
      <c r="F32" s="10" t="s">
        <v>69</v>
      </c>
      <c r="G32" s="18" t="s">
        <v>70</v>
      </c>
      <c r="H32" s="18" t="s">
        <v>71</v>
      </c>
      <c r="I32" s="18" t="s">
        <v>70</v>
      </c>
      <c r="J32" s="18" t="s">
        <v>72</v>
      </c>
    </row>
    <row r="33" spans="1:10" ht="15" customHeight="1" x14ac:dyDescent="0.25">
      <c r="F33" s="25" t="s">
        <v>73</v>
      </c>
      <c r="G33" s="26">
        <v>98150</v>
      </c>
      <c r="H33" s="26">
        <v>151774</v>
      </c>
      <c r="I33" s="26">
        <v>338374</v>
      </c>
      <c r="J33" s="26">
        <v>394806</v>
      </c>
    </row>
    <row r="34" spans="1:10" ht="15" customHeight="1" x14ac:dyDescent="0.25">
      <c r="A34" s="2"/>
      <c r="B34" s="6"/>
      <c r="C34" s="6"/>
      <c r="D34" s="6"/>
      <c r="F34" s="9" t="s">
        <v>74</v>
      </c>
      <c r="G34" s="8">
        <v>279416</v>
      </c>
      <c r="H34" s="8">
        <v>214228</v>
      </c>
      <c r="I34" s="8">
        <v>1007740</v>
      </c>
      <c r="J34" s="8">
        <v>885636</v>
      </c>
    </row>
    <row r="35" spans="1:10" ht="15" customHeight="1" thickBot="1" x14ac:dyDescent="0.3">
      <c r="A35" s="31" t="s">
        <v>58</v>
      </c>
      <c r="B35" s="36" t="s">
        <v>9</v>
      </c>
      <c r="C35" s="36" t="s">
        <v>31</v>
      </c>
      <c r="D35" s="6"/>
      <c r="F35" s="12" t="s">
        <v>51</v>
      </c>
      <c r="G35" s="22">
        <v>30338</v>
      </c>
      <c r="H35" s="22">
        <v>41860</v>
      </c>
      <c r="I35" s="22">
        <v>92150</v>
      </c>
      <c r="J35" s="22">
        <v>157200</v>
      </c>
    </row>
    <row r="36" spans="1:10" ht="15" customHeight="1" thickBot="1" x14ac:dyDescent="0.3">
      <c r="A36" s="12" t="s">
        <v>59</v>
      </c>
      <c r="B36" s="22">
        <v>55294</v>
      </c>
      <c r="C36" s="33">
        <v>0.37</v>
      </c>
      <c r="D36" s="30"/>
      <c r="F36" s="16" t="s">
        <v>75</v>
      </c>
      <c r="G36" s="14">
        <v>410</v>
      </c>
      <c r="H36" s="14">
        <v>452</v>
      </c>
      <c r="I36" s="14">
        <v>1306</v>
      </c>
      <c r="J36" s="14">
        <v>1928</v>
      </c>
    </row>
    <row r="37" spans="1:10" ht="15" customHeight="1" x14ac:dyDescent="0.25">
      <c r="A37" s="1" t="s">
        <v>60</v>
      </c>
      <c r="B37" s="4">
        <v>79311</v>
      </c>
      <c r="C37" s="30">
        <v>0.53</v>
      </c>
      <c r="D37" s="30"/>
      <c r="F37" s="20"/>
      <c r="G37" s="19">
        <v>408314</v>
      </c>
      <c r="H37" s="19">
        <v>408314</v>
      </c>
      <c r="I37" s="19">
        <v>1439570</v>
      </c>
      <c r="J37" s="19">
        <v>1439570</v>
      </c>
    </row>
    <row r="38" spans="1:10" ht="15" customHeight="1" thickBot="1" x14ac:dyDescent="0.3">
      <c r="A38" s="23" t="s">
        <v>61</v>
      </c>
      <c r="B38" s="24">
        <v>16015</v>
      </c>
      <c r="C38" s="34">
        <v>0.1</v>
      </c>
      <c r="D38" s="30"/>
      <c r="H38" s="4"/>
      <c r="J38" s="4"/>
    </row>
    <row r="39" spans="1:10" ht="15" customHeight="1" x14ac:dyDescent="0.25">
      <c r="A39" s="20"/>
      <c r="B39" s="19">
        <v>150620</v>
      </c>
      <c r="C39" s="7"/>
      <c r="D39" s="30"/>
      <c r="G39" s="4"/>
      <c r="H39" s="4"/>
      <c r="I39" s="4"/>
      <c r="J39" s="4"/>
    </row>
    <row r="40" spans="1:10" ht="15" customHeight="1" x14ac:dyDescent="0.25">
      <c r="D40" s="30"/>
    </row>
    <row r="42" spans="1:10" ht="15" customHeight="1" x14ac:dyDescent="0.25">
      <c r="A42" s="1" t="s">
        <v>62</v>
      </c>
    </row>
    <row r="43" spans="1:10" ht="15" customHeight="1" x14ac:dyDescent="0.25">
      <c r="G43" s="4"/>
      <c r="H43" s="4"/>
      <c r="I43" s="4"/>
      <c r="J43" s="4"/>
    </row>
    <row r="44" spans="1:10" ht="15" customHeight="1" x14ac:dyDescent="0.25">
      <c r="A44" s="37" t="s">
        <v>76</v>
      </c>
    </row>
  </sheetData>
  <mergeCells count="7">
    <mergeCell ref="I4:I5"/>
    <mergeCell ref="G31:H31"/>
    <mergeCell ref="C11:C12"/>
    <mergeCell ref="D4:D5"/>
    <mergeCell ref="D11:D12"/>
    <mergeCell ref="D17:D18"/>
    <mergeCell ref="I31:J3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4.xml><?xml version="1.0" encoding="utf-8"?>
<?mso-contentType ?>
<p:Policy xmlns:p="office.server.policy" id="" local="true">
  <p:Name>Document</p:Name>
  <p:Description/>
  <p:Statement/>
  <p:PolicyItems>
    <p:PolicyItem featureId="Microsoft.Office.RecordsManagement.PolicyFeatures.PolicyAudit" staticId="0x0101|8138272" UniqueId="d655dd98-b3e8-4456-abde-9871cc8320bb">
      <p:Name>Auditing</p:Name>
      <p:Description>Audits user actions on documents and list items to the Audit Log.</p:Description>
      <p:CustomData>
        <Audit>
          <Update/>
          <View/>
          <CheckInOut/>
          <MoveCopy/>
          <DeleteRestore/>
        </Audit>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7FBEF56EACE07D4893CD7CE915D0F788" ma:contentTypeVersion="15" ma:contentTypeDescription="Create a new document." ma:contentTypeScope="" ma:versionID="4df20cfe352074c84b0904ec357277e4">
  <xsd:schema xmlns:xsd="http://www.w3.org/2001/XMLSchema" xmlns:xs="http://www.w3.org/2001/XMLSchema" xmlns:p="http://schemas.microsoft.com/office/2006/metadata/properties" xmlns:ns1="http://schemas.microsoft.com/sharepoint/v3" targetNamespace="http://schemas.microsoft.com/office/2006/metadata/properties" ma:root="true" ma:fieldsID="48ccab70c0bd1ba4e9bef3de4c403c2c" ns1:_="">
    <xsd:import namespace="http://schemas.microsoft.com/sharepoint/v3"/>
    <xsd:element name="properties">
      <xsd:complexType>
        <xsd:sequence>
          <xsd:element name="documentManagement">
            <xsd:complexType>
              <xsd:all>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Exempt from Policy" ma:hidden="true" ma:internalName="_dlc_Exempt" ma:readOnly="true">
      <xsd:simpleType>
        <xsd:restriction base="dms:Unknown"/>
      </xsd:simpleType>
    </xsd:element>
    <xsd:element name="_dlc_ExpireDateSaved" ma:index="9" nillable="true" ma:displayName="Original Expiration Date" ma:hidden="true" ma:internalName="_dlc_ExpireDateSaved" ma:readOnly="true">
      <xsd:simpleType>
        <xsd:restriction base="dms:DateTime"/>
      </xsd:simpleType>
    </xsd:element>
    <xsd:element name="_dlc_ExpireDate" ma:index="10" nillable="true" ma:displayName="Expiration Date"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4CA753-E0BA-444A-87D5-B3F506ABBCE0}">
  <ds:schemaRefs>
    <ds:schemaRef ds:uri="http://schemas.microsoft.com/office/2006/documentManagement/types"/>
    <ds:schemaRef ds:uri="http://schemas.openxmlformats.org/package/2006/metadata/core-properties"/>
    <ds:schemaRef ds:uri="http://schemas.microsoft.com/sharepoint/v3"/>
    <ds:schemaRef ds:uri="http://www.w3.org/XML/1998/namespace"/>
    <ds:schemaRef ds:uri="http://purl.org/dc/dcmitype/"/>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56B32CB-971E-4408-82BA-E17273BB8860}">
  <ds:schemaRefs>
    <ds:schemaRef ds:uri="http://schemas.microsoft.com/office/2006/metadata/customXsn"/>
  </ds:schemaRefs>
</ds:datastoreItem>
</file>

<file path=customXml/itemProps3.xml><?xml version="1.0" encoding="utf-8"?>
<ds:datastoreItem xmlns:ds="http://schemas.openxmlformats.org/officeDocument/2006/customXml" ds:itemID="{3A94CC7E-5625-434A-8290-D582BF6C225A}">
  <ds:schemaRefs>
    <ds:schemaRef ds:uri="http://schemas.microsoft.com/sharepoint/events"/>
  </ds:schemaRefs>
</ds:datastoreItem>
</file>

<file path=customXml/itemProps4.xml><?xml version="1.0" encoding="utf-8"?>
<ds:datastoreItem xmlns:ds="http://schemas.openxmlformats.org/officeDocument/2006/customXml" ds:itemID="{756ADF3D-074B-4D02-BB4B-92CB89D744CD}">
  <ds:schemaRefs>
    <ds:schemaRef ds:uri="office.server.policy"/>
  </ds:schemaRefs>
</ds:datastoreItem>
</file>

<file path=customXml/itemProps5.xml><?xml version="1.0" encoding="utf-8"?>
<ds:datastoreItem xmlns:ds="http://schemas.openxmlformats.org/officeDocument/2006/customXml" ds:itemID="{26FEEE96-9AAB-4D22-8EF8-4EC6CDBE3C60}">
  <ds:schemaRefs>
    <ds:schemaRef ds:uri="http://schemas.microsoft.com/sharepoint/v3/contenttype/forms"/>
  </ds:schemaRefs>
</ds:datastoreItem>
</file>

<file path=customXml/itemProps6.xml><?xml version="1.0" encoding="utf-8"?>
<ds:datastoreItem xmlns:ds="http://schemas.openxmlformats.org/officeDocument/2006/customXml" ds:itemID="{A8D5B688-DA77-47FA-A2D4-4D629B9E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Transactions</vt:lpstr>
      <vt:lpstr>Open Interest</vt:lpstr>
    </vt:vector>
  </TitlesOfParts>
  <Manager/>
  <Company>CFTC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Lee</dc:creator>
  <cp:keywords/>
  <dc:description/>
  <cp:lastModifiedBy>Sharma, Rajiv</cp:lastModifiedBy>
  <dcterms:created xsi:type="dcterms:W3CDTF">2020-05-06T14:15:02Z</dcterms:created>
  <dcterms:modified xsi:type="dcterms:W3CDTF">2020-06-19T14:00:05Z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ContentTypeId">
    <vt:lpwstr>0x0101007FBEF56EACE07D4893CD7CE915D0F788</vt:lpwstr>
  </property>
</Properties>
</file>